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G:\SALES\Water Quality Calculators\"/>
    </mc:Choice>
  </mc:AlternateContent>
  <xr:revisionPtr revIDLastSave="0" documentId="8_{D61F8B34-C135-4B01-B04E-239C4354EDEE}" xr6:coauthVersionLast="34" xr6:coauthVersionMax="34" xr10:uidLastSave="{00000000-0000-0000-0000-000000000000}"/>
  <bookViews>
    <workbookView xWindow="-15" yWindow="-15" windowWidth="9570" windowHeight="11640" xr2:uid="{00000000-000D-0000-FFFF-FFFF00000000}"/>
  </bookViews>
  <sheets>
    <sheet name="Sheet1" sheetId="1" r:id="rId1"/>
    <sheet name="Sheet2" sheetId="2" r:id="rId2"/>
    <sheet name="Sheet3" sheetId="3" r:id="rId3"/>
  </sheets>
  <definedNames>
    <definedName name="_xlnm.Print_Area" localSheetId="0">Sheet1!$A$1:$N$33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4" i="1" l="1"/>
  <c r="I13" i="1" s="1"/>
  <c r="I19" i="1" s="1"/>
  <c r="K31" i="1" l="1"/>
</calcChain>
</file>

<file path=xl/sharedStrings.xml><?xml version="1.0" encoding="utf-8"?>
<sst xmlns="http://schemas.openxmlformats.org/spreadsheetml/2006/main" count="16" uniqueCount="16">
  <si>
    <t>How Safe is the Water on Your Dead-Ends?</t>
  </si>
  <si>
    <t>Eclipse 9400 Series</t>
  </si>
  <si>
    <t>Eclipse 9700 Series</t>
  </si>
  <si>
    <t>Eclipse 9800 Series</t>
  </si>
  <si>
    <r>
      <rPr>
        <b/>
        <sz val="16"/>
        <color indexed="40"/>
        <rFont val="Calibri"/>
        <family val="2"/>
      </rPr>
      <t>www.hydrants.com</t>
    </r>
    <r>
      <rPr>
        <sz val="16"/>
        <color indexed="13"/>
        <rFont val="Calibri"/>
        <family val="2"/>
      </rPr>
      <t xml:space="preserve"> </t>
    </r>
    <r>
      <rPr>
        <b/>
        <sz val="16"/>
        <color indexed="13"/>
        <rFont val="Calibri"/>
        <family val="2"/>
      </rPr>
      <t>800-231-3990</t>
    </r>
  </si>
  <si>
    <r>
      <rPr>
        <sz val="18"/>
        <color indexed="9"/>
        <rFont val="Calibri"/>
        <family val="2"/>
      </rPr>
      <t>Total Amount of Water in Pipe</t>
    </r>
    <r>
      <rPr>
        <sz val="10"/>
        <color indexed="9"/>
        <rFont val="Calibri"/>
        <family val="2"/>
      </rPr>
      <t xml:space="preserve"> (in gallons)</t>
    </r>
  </si>
  <si>
    <r>
      <rPr>
        <sz val="14"/>
        <color indexed="9"/>
        <rFont val="Calibri"/>
        <family val="2"/>
      </rPr>
      <t># of Days to Consume Uncirculated Water</t>
    </r>
    <r>
      <rPr>
        <sz val="18"/>
        <color indexed="9"/>
        <rFont val="Calibri"/>
        <family val="2"/>
      </rPr>
      <t xml:space="preserve"> </t>
    </r>
    <r>
      <rPr>
        <sz val="10"/>
        <color indexed="9"/>
        <rFont val="Calibri"/>
        <family val="2"/>
      </rPr>
      <t>(in gallons)</t>
    </r>
  </si>
  <si>
    <r>
      <rPr>
        <sz val="18"/>
        <color indexed="13"/>
        <rFont val="Calibri"/>
        <family val="2"/>
      </rPr>
      <t>Step One</t>
    </r>
    <r>
      <rPr>
        <sz val="18"/>
        <color indexed="9"/>
        <rFont val="Calibri"/>
        <family val="2"/>
      </rPr>
      <t xml:space="preserve">: </t>
    </r>
    <r>
      <rPr>
        <sz val="10"/>
        <color indexed="9"/>
        <rFont val="Calibri"/>
        <family val="2"/>
      </rPr>
      <t>Enter your pipe size in inches (2, 4, 6, 8, 10 or 12)</t>
    </r>
  </si>
  <si>
    <r>
      <rPr>
        <sz val="18"/>
        <color indexed="13"/>
        <rFont val="Calibri"/>
        <family val="2"/>
      </rPr>
      <t>Step Two</t>
    </r>
    <r>
      <rPr>
        <sz val="18"/>
        <color indexed="9"/>
        <rFont val="Calibri"/>
        <family val="2"/>
      </rPr>
      <t xml:space="preserve">: </t>
    </r>
    <r>
      <rPr>
        <sz val="10"/>
        <color indexed="9"/>
        <rFont val="Calibri"/>
        <family val="2"/>
      </rPr>
      <t>Enter the length of your dead-end waterline in miles</t>
    </r>
  </si>
  <si>
    <r>
      <rPr>
        <sz val="18"/>
        <color indexed="13"/>
        <rFont val="Calibri"/>
        <family val="2"/>
      </rPr>
      <t>Step Three</t>
    </r>
    <r>
      <rPr>
        <sz val="18"/>
        <color indexed="9"/>
        <rFont val="Calibri"/>
        <family val="2"/>
      </rPr>
      <t xml:space="preserve">: </t>
    </r>
    <r>
      <rPr>
        <sz val="10"/>
        <color indexed="9"/>
        <rFont val="Calibri"/>
        <family val="2"/>
      </rPr>
      <t>Enter the # of Service Connections on the waterline*</t>
    </r>
  </si>
  <si>
    <t>Estimated Water Tank Turnover (in days)</t>
  </si>
  <si>
    <t>Insert Information about Your Dead-End(s) Below in the YELLOW Cells to Find Out</t>
  </si>
  <si>
    <t>*Avg household uses 350 gallons per day</t>
  </si>
  <si>
    <t>Click on images for more information</t>
  </si>
  <si>
    <t>**based on 200 gpm flow rate</t>
  </si>
  <si>
    <r>
      <rPr>
        <sz val="16"/>
        <color indexed="9"/>
        <rFont val="Calibri"/>
        <family val="2"/>
      </rPr>
      <t>Automatic Flushing Solution</t>
    </r>
    <r>
      <rPr>
        <sz val="18"/>
        <color indexed="9"/>
        <rFont val="Calibri"/>
        <family val="2"/>
      </rPr>
      <t xml:space="preserve"> </t>
    </r>
    <r>
      <rPr>
        <sz val="10"/>
        <color indexed="9"/>
        <rFont val="Calibri"/>
        <family val="2"/>
      </rPr>
      <t>(flushing minutes per four day period to keep water safe)**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</si>
</sst>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8"/>
      <color indexed="9"/>
      <name val="Calibri"/>
      <family val="2"/>
    </font>
    <font>
      <sz val="10"/>
      <color indexed="9"/>
      <name val="Calibri"/>
      <family val="2"/>
    </font>
    <font>
      <sz val="16"/>
      <color indexed="9"/>
      <name val="Calibri"/>
      <family val="2"/>
    </font>
    <font>
      <sz val="16"/>
      <color indexed="13"/>
      <name val="Calibri"/>
      <family val="2"/>
    </font>
    <font>
      <b/>
      <sz val="16"/>
      <color indexed="40"/>
      <name val="Calibri"/>
      <family val="2"/>
    </font>
    <font>
      <b/>
      <sz val="16"/>
      <color indexed="13"/>
      <name val="Calibri"/>
      <family val="2"/>
    </font>
    <font>
      <sz val="11"/>
      <color indexed="9"/>
      <name val="Calibri"/>
      <family val="2"/>
    </font>
    <font>
      <b/>
      <sz val="11"/>
      <color indexed="9"/>
      <name val="Calibri"/>
      <family val="2"/>
    </font>
    <font>
      <sz val="18"/>
      <color indexed="8"/>
      <name val="Calibri"/>
      <family val="2"/>
    </font>
    <font>
      <sz val="11"/>
      <color indexed="49"/>
      <name val="Calibri"/>
      <family val="2"/>
    </font>
    <font>
      <b/>
      <sz val="14"/>
      <color indexed="8"/>
      <name val="Calibri"/>
      <family val="2"/>
    </font>
    <font>
      <sz val="12"/>
      <color indexed="8"/>
      <name val="Calibri"/>
      <family val="2"/>
    </font>
    <font>
      <sz val="11"/>
      <color indexed="13"/>
      <name val="Calibri"/>
      <family val="2"/>
    </font>
    <font>
      <sz val="8"/>
      <color indexed="9"/>
      <name val="Calibri"/>
      <family val="2"/>
    </font>
    <font>
      <sz val="11"/>
      <color indexed="17"/>
      <name val="Calibri"/>
      <family val="2"/>
    </font>
    <font>
      <b/>
      <sz val="12"/>
      <color indexed="8"/>
      <name val="Calibri"/>
      <family val="2"/>
    </font>
    <font>
      <b/>
      <sz val="14"/>
      <name val="Calibri"/>
      <family val="2"/>
    </font>
    <font>
      <b/>
      <sz val="14"/>
      <color indexed="9"/>
      <name val="Calibri"/>
      <family val="2"/>
    </font>
    <font>
      <sz val="16"/>
      <color indexed="8"/>
      <name val="Calibri"/>
      <family val="2"/>
    </font>
    <font>
      <b/>
      <sz val="28"/>
      <color indexed="13"/>
      <name val="Calibri"/>
      <family val="2"/>
    </font>
    <font>
      <sz val="8"/>
      <name val="Calibri"/>
      <family val="2"/>
    </font>
    <font>
      <b/>
      <sz val="12"/>
      <name val="Calibri"/>
      <family val="2"/>
    </font>
    <font>
      <sz val="14"/>
      <color indexed="9"/>
      <name val="Calibri"/>
      <family val="2"/>
    </font>
    <font>
      <sz val="18"/>
      <color indexed="13"/>
      <name val="Calibri"/>
      <family val="2"/>
    </font>
    <font>
      <sz val="8"/>
      <color theme="0"/>
      <name val="Calibri"/>
      <family val="2"/>
      <scheme val="minor"/>
    </font>
    <font>
      <b/>
      <sz val="14"/>
      <name val="Calibri"/>
      <family val="2"/>
      <scheme val="minor"/>
    </font>
  </fonts>
  <fills count="7">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Border="1"/>
    <xf numFmtId="0" fontId="0" fillId="2" borderId="0" xfId="0" applyFill="1" applyBorder="1"/>
    <xf numFmtId="0" fontId="9" fillId="2" borderId="0" xfId="0" applyFont="1" applyFill="1" applyBorder="1" applyAlignment="1">
      <alignment vertical="center"/>
    </xf>
    <xf numFmtId="0" fontId="9" fillId="2" borderId="0" xfId="0" applyFont="1" applyFill="1" applyBorder="1" applyAlignment="1"/>
    <xf numFmtId="0" fontId="7" fillId="2" borderId="0" xfId="0" applyFont="1" applyFill="1" applyBorder="1"/>
    <xf numFmtId="0" fontId="10" fillId="2" borderId="0" xfId="0" applyFont="1" applyFill="1" applyBorder="1"/>
    <xf numFmtId="0" fontId="12" fillId="2" borderId="0" xfId="0" applyFont="1" applyFill="1" applyBorder="1" applyAlignment="1">
      <alignment vertical="center" wrapText="1"/>
    </xf>
    <xf numFmtId="0" fontId="13" fillId="2" borderId="0" xfId="0" applyFont="1" applyFill="1" applyBorder="1" applyAlignment="1"/>
    <xf numFmtId="0" fontId="14" fillId="2" borderId="0" xfId="0" applyFont="1" applyFill="1" applyBorder="1"/>
    <xf numFmtId="0" fontId="0" fillId="0" borderId="0" xfId="0" applyFill="1" applyBorder="1"/>
    <xf numFmtId="0" fontId="15" fillId="2" borderId="0" xfId="0" applyFont="1" applyFill="1" applyBorder="1" applyAlignment="1"/>
    <xf numFmtId="3" fontId="18" fillId="3" borderId="0" xfId="0" applyNumberFormat="1" applyFont="1" applyFill="1" applyBorder="1" applyAlignment="1">
      <alignment horizontal="center" vertical="center"/>
    </xf>
    <xf numFmtId="0" fontId="1" fillId="2" borderId="0" xfId="0" applyFont="1" applyFill="1" applyBorder="1"/>
    <xf numFmtId="0" fontId="1" fillId="2" borderId="0" xfId="0" applyFont="1" applyFill="1" applyBorder="1" applyAlignment="1"/>
    <xf numFmtId="3" fontId="22" fillId="2" borderId="0" xfId="0" applyNumberFormat="1" applyFont="1" applyFill="1" applyBorder="1" applyAlignment="1" applyProtection="1">
      <alignment horizontal="center" vertical="center"/>
      <protection locked="0" hidden="1"/>
    </xf>
    <xf numFmtId="3" fontId="11" fillId="4" borderId="1" xfId="0" applyNumberFormat="1" applyFont="1" applyFill="1" applyBorder="1" applyAlignment="1">
      <alignment horizontal="center" vertical="center"/>
    </xf>
    <xf numFmtId="4" fontId="17" fillId="4" borderId="1" xfId="0"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0" fontId="23" fillId="2" borderId="0" xfId="0" applyFont="1" applyFill="1" applyBorder="1"/>
    <xf numFmtId="3" fontId="17" fillId="5" borderId="1" xfId="0" applyNumberFormat="1" applyFont="1" applyFill="1" applyBorder="1" applyAlignment="1" applyProtection="1">
      <alignment horizontal="center" vertical="center"/>
      <protection locked="0" hidden="1"/>
    </xf>
    <xf numFmtId="3" fontId="17" fillId="5" borderId="1" xfId="0" applyNumberFormat="1" applyFont="1" applyFill="1" applyBorder="1" applyAlignment="1" applyProtection="1">
      <alignment horizontal="center" vertical="center"/>
      <protection hidden="1"/>
    </xf>
    <xf numFmtId="0" fontId="25" fillId="2" borderId="0" xfId="0" applyFont="1" applyFill="1" applyBorder="1"/>
    <xf numFmtId="0" fontId="26" fillId="6" borderId="1" xfId="0" applyFont="1" applyFill="1" applyBorder="1" applyAlignment="1">
      <alignment horizontal="center" vertical="center"/>
    </xf>
    <xf numFmtId="3" fontId="0" fillId="0" borderId="0" xfId="0" applyNumberFormat="1" applyBorder="1"/>
    <xf numFmtId="0" fontId="19"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0" fillId="2" borderId="0" xfId="0" applyFont="1" applyFill="1" applyBorder="1" applyAlignment="1">
      <alignment horizontal="center"/>
    </xf>
    <xf numFmtId="0" fontId="8" fillId="2" borderId="0" xfId="0" applyFont="1" applyFill="1" applyBorder="1" applyAlignment="1">
      <alignment horizontal="center"/>
    </xf>
    <xf numFmtId="0" fontId="15" fillId="2" borderId="0" xfId="0" applyFont="1" applyFill="1" applyBorder="1" applyAlignment="1">
      <alignment horizontal="center"/>
    </xf>
    <xf numFmtId="0" fontId="16" fillId="2"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5.png"/><Relationship Id="rId2" Type="http://schemas.openxmlformats.org/officeDocument/2006/relationships/image" Target="../media/image1.jpeg"/><Relationship Id="rId1" Type="http://schemas.openxmlformats.org/officeDocument/2006/relationships/hyperlink" Target="http://hydrants.com/automatic-flushing" TargetMode="External"/><Relationship Id="rId6" Type="http://schemas.openxmlformats.org/officeDocument/2006/relationships/hyperlink" Target="http://www.hydrants.com/" TargetMode="External"/><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304800</xdr:colOff>
      <xdr:row>25</xdr:row>
      <xdr:rowOff>7620</xdr:rowOff>
    </xdr:from>
    <xdr:to>
      <xdr:col>8</xdr:col>
      <xdr:colOff>495300</xdr:colOff>
      <xdr:row>28</xdr:row>
      <xdr:rowOff>148590</xdr:rowOff>
    </xdr:to>
    <xdr:pic>
      <xdr:nvPicPr>
        <xdr:cNvPr id="1991" name="Picture 5">
          <a:hlinkClick xmlns:r="http://schemas.openxmlformats.org/officeDocument/2006/relationships" r:id="rId1"/>
          <a:extLst>
            <a:ext uri="{FF2B5EF4-FFF2-40B4-BE49-F238E27FC236}">
              <a16:creationId xmlns:a16="http://schemas.microsoft.com/office/drawing/2014/main" id="{00000000-0008-0000-0000-0000C70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0" y="5509260"/>
          <a:ext cx="853440" cy="71247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70484</xdr:colOff>
      <xdr:row>5</xdr:row>
      <xdr:rowOff>57150</xdr:rowOff>
    </xdr:from>
    <xdr:to>
      <xdr:col>7</xdr:col>
      <xdr:colOff>569595</xdr:colOff>
      <xdr:row>7</xdr:row>
      <xdr:rowOff>160782</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66674" y="1009650"/>
          <a:ext cx="4295776" cy="608457"/>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0</xdr:col>
      <xdr:colOff>70485</xdr:colOff>
      <xdr:row>8</xdr:row>
      <xdr:rowOff>66675</xdr:rowOff>
    </xdr:from>
    <xdr:to>
      <xdr:col>7</xdr:col>
      <xdr:colOff>537226</xdr:colOff>
      <xdr:row>10</xdr:row>
      <xdr:rowOff>170307</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675" y="1714500"/>
          <a:ext cx="4267200" cy="608457"/>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0</xdr:col>
      <xdr:colOff>80010</xdr:colOff>
      <xdr:row>11</xdr:row>
      <xdr:rowOff>66675</xdr:rowOff>
    </xdr:from>
    <xdr:to>
      <xdr:col>7</xdr:col>
      <xdr:colOff>546719</xdr:colOff>
      <xdr:row>13</xdr:row>
      <xdr:rowOff>170307</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a:off x="76200" y="2409825"/>
          <a:ext cx="4267200" cy="608457"/>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0</xdr:col>
      <xdr:colOff>89535</xdr:colOff>
      <xdr:row>14</xdr:row>
      <xdr:rowOff>76200</xdr:rowOff>
    </xdr:from>
    <xdr:to>
      <xdr:col>7</xdr:col>
      <xdr:colOff>560087</xdr:colOff>
      <xdr:row>16</xdr:row>
      <xdr:rowOff>176041</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85725" y="3114675"/>
          <a:ext cx="4267200" cy="608457"/>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0</xdr:col>
      <xdr:colOff>89535</xdr:colOff>
      <xdr:row>29</xdr:row>
      <xdr:rowOff>76200</xdr:rowOff>
    </xdr:from>
    <xdr:to>
      <xdr:col>9</xdr:col>
      <xdr:colOff>527685</xdr:colOff>
      <xdr:row>31</xdr:row>
      <xdr:rowOff>172250</xdr:rowOff>
    </xdr:to>
    <xdr:sp macro="" textlink="">
      <xdr:nvSpPr>
        <xdr:cNvPr id="7" name="Right Arrow 6">
          <a:extLst>
            <a:ext uri="{FF2B5EF4-FFF2-40B4-BE49-F238E27FC236}">
              <a16:creationId xmlns:a16="http://schemas.microsoft.com/office/drawing/2014/main" id="{00000000-0008-0000-0000-000007000000}"/>
            </a:ext>
          </a:extLst>
        </xdr:cNvPr>
        <xdr:cNvSpPr/>
      </xdr:nvSpPr>
      <xdr:spPr>
        <a:xfrm>
          <a:off x="85725" y="5838825"/>
          <a:ext cx="5457825" cy="608457"/>
        </a:xfrm>
        <a:prstGeom prst="right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editAs="oneCell">
    <xdr:from>
      <xdr:col>1</xdr:col>
      <xdr:colOff>342900</xdr:colOff>
      <xdr:row>25</xdr:row>
      <xdr:rowOff>0</xdr:rowOff>
    </xdr:from>
    <xdr:to>
      <xdr:col>2</xdr:col>
      <xdr:colOff>300990</xdr:colOff>
      <xdr:row>28</xdr:row>
      <xdr:rowOff>179070</xdr:rowOff>
    </xdr:to>
    <xdr:pic>
      <xdr:nvPicPr>
        <xdr:cNvPr id="1997" name="Picture 8" descr="Kupferle 9400 flush to ground.jpg">
          <a:hlinkClick xmlns:r="http://schemas.openxmlformats.org/officeDocument/2006/relationships" r:id="rId1"/>
          <a:extLst>
            <a:ext uri="{FF2B5EF4-FFF2-40B4-BE49-F238E27FC236}">
              <a16:creationId xmlns:a16="http://schemas.microsoft.com/office/drawing/2014/main" id="{00000000-0008-0000-0000-0000CD07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7210" y="5501640"/>
          <a:ext cx="621030" cy="750570"/>
        </a:xfrm>
        <a:prstGeom prst="rect">
          <a:avLst/>
        </a:prstGeom>
        <a:noFill/>
        <a:ln w="317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259080</xdr:colOff>
      <xdr:row>25</xdr:row>
      <xdr:rowOff>0</xdr:rowOff>
    </xdr:from>
    <xdr:to>
      <xdr:col>5</xdr:col>
      <xdr:colOff>350520</xdr:colOff>
      <xdr:row>28</xdr:row>
      <xdr:rowOff>144780</xdr:rowOff>
    </xdr:to>
    <xdr:pic>
      <xdr:nvPicPr>
        <xdr:cNvPr id="1998" name="Picture 9" descr="9700 Flushing.jpg">
          <a:hlinkClick xmlns:r="http://schemas.openxmlformats.org/officeDocument/2006/relationships" r:id="rId1"/>
          <a:extLst>
            <a:ext uri="{FF2B5EF4-FFF2-40B4-BE49-F238E27FC236}">
              <a16:creationId xmlns:a16="http://schemas.microsoft.com/office/drawing/2014/main" id="{00000000-0008-0000-0000-0000CE07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42210" y="5501640"/>
          <a:ext cx="754380" cy="716280"/>
        </a:xfrm>
        <a:prstGeom prst="rect">
          <a:avLst/>
        </a:prstGeom>
        <a:noFill/>
        <a:ln w="317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320040</xdr:colOff>
      <xdr:row>27</xdr:row>
      <xdr:rowOff>163830</xdr:rowOff>
    </xdr:from>
    <xdr:to>
      <xdr:col>7</xdr:col>
      <xdr:colOff>518160</xdr:colOff>
      <xdr:row>28</xdr:row>
      <xdr:rowOff>133350</xdr:rowOff>
    </xdr:to>
    <xdr:pic>
      <xdr:nvPicPr>
        <xdr:cNvPr id="1999" name="Picture 10" descr="5e11d406fdb49653cc4a507bf66af3d8.jpg">
          <a:extLst>
            <a:ext uri="{FF2B5EF4-FFF2-40B4-BE49-F238E27FC236}">
              <a16:creationId xmlns:a16="http://schemas.microsoft.com/office/drawing/2014/main" id="{00000000-0008-0000-0000-0000CF07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91990" y="6046470"/>
          <a:ext cx="198120" cy="160020"/>
        </a:xfrm>
        <a:prstGeom prst="rect">
          <a:avLst/>
        </a:prstGeom>
        <a:noFill/>
        <a:ln w="317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89535</xdr:colOff>
      <xdr:row>17</xdr:row>
      <xdr:rowOff>57150</xdr:rowOff>
    </xdr:from>
    <xdr:to>
      <xdr:col>7</xdr:col>
      <xdr:colOff>560087</xdr:colOff>
      <xdr:row>19</xdr:row>
      <xdr:rowOff>160782</xdr:rowOff>
    </xdr:to>
    <xdr:sp macro="" textlink="">
      <xdr:nvSpPr>
        <xdr:cNvPr id="14" name="Right Arrow 13">
          <a:extLst>
            <a:ext uri="{FF2B5EF4-FFF2-40B4-BE49-F238E27FC236}">
              <a16:creationId xmlns:a16="http://schemas.microsoft.com/office/drawing/2014/main" id="{00000000-0008-0000-0000-00000E000000}"/>
            </a:ext>
          </a:extLst>
        </xdr:cNvPr>
        <xdr:cNvSpPr/>
      </xdr:nvSpPr>
      <xdr:spPr>
        <a:xfrm>
          <a:off x="85725" y="3790950"/>
          <a:ext cx="4267200" cy="608457"/>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0</xdr:col>
      <xdr:colOff>89535</xdr:colOff>
      <xdr:row>20</xdr:row>
      <xdr:rowOff>66675</xdr:rowOff>
    </xdr:from>
    <xdr:to>
      <xdr:col>7</xdr:col>
      <xdr:colOff>560087</xdr:colOff>
      <xdr:row>22</xdr:row>
      <xdr:rowOff>170307</xdr:rowOff>
    </xdr:to>
    <xdr:sp macro="" textlink="">
      <xdr:nvSpPr>
        <xdr:cNvPr id="17" name="Right Arrow 16">
          <a:extLst>
            <a:ext uri="{FF2B5EF4-FFF2-40B4-BE49-F238E27FC236}">
              <a16:creationId xmlns:a16="http://schemas.microsoft.com/office/drawing/2014/main" id="{00000000-0008-0000-0000-000011000000}"/>
            </a:ext>
          </a:extLst>
        </xdr:cNvPr>
        <xdr:cNvSpPr/>
      </xdr:nvSpPr>
      <xdr:spPr>
        <a:xfrm>
          <a:off x="85725" y="5191125"/>
          <a:ext cx="4267200" cy="608457"/>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oneCellAnchor>
    <xdr:from>
      <xdr:col>10</xdr:col>
      <xdr:colOff>0</xdr:colOff>
      <xdr:row>6</xdr:row>
      <xdr:rowOff>0</xdr:rowOff>
    </xdr:from>
    <xdr:ext cx="2241889" cy="4489755"/>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6377940" y="1127760"/>
          <a:ext cx="2241889" cy="448975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400" b="1" u="sng"/>
            <a:t>FACTS</a:t>
          </a:r>
          <a:r>
            <a:rPr lang="en-US" sz="1400" b="1" u="sng" baseline="0"/>
            <a:t> ABOUT UNCIRCULATING WATER</a:t>
          </a:r>
        </a:p>
        <a:p>
          <a:pPr algn="ctr"/>
          <a:endParaRPr lang="en-US" sz="1100" b="1" baseline="0"/>
        </a:p>
        <a:p>
          <a:pPr algn="l">
            <a:lnSpc>
              <a:spcPts val="1400"/>
            </a:lnSpc>
          </a:pPr>
          <a:r>
            <a:rPr lang="en-US" sz="1100" b="1" baseline="0">
              <a:latin typeface="Calibri"/>
            </a:rPr>
            <a:t>• </a:t>
          </a:r>
          <a:r>
            <a:rPr lang="en-US" sz="1200" b="1" baseline="0">
              <a:latin typeface="Calibri"/>
            </a:rPr>
            <a:t>EPA recommended minimum disinfectant residual is .5 mg/L (level varies by state)</a:t>
          </a:r>
        </a:p>
        <a:p>
          <a:pPr algn="l"/>
          <a:endParaRPr lang="en-US" sz="800" b="1" baseline="0">
            <a:latin typeface="Calibri"/>
          </a:endParaRPr>
        </a:p>
        <a:p>
          <a:pPr algn="l">
            <a:lnSpc>
              <a:spcPts val="1400"/>
            </a:lnSpc>
          </a:pPr>
          <a:r>
            <a:rPr lang="en-US" sz="1200" b="1" baseline="0">
              <a:latin typeface="Calibri"/>
            </a:rPr>
            <a:t>• Free Chlorine dissipates at a rate of about .4 ppm per day</a:t>
          </a:r>
        </a:p>
        <a:p>
          <a:pPr algn="l"/>
          <a:endParaRPr lang="en-US" sz="800" b="1" baseline="0">
            <a:latin typeface="Calibri"/>
          </a:endParaRPr>
        </a:p>
        <a:p>
          <a:pPr algn="l">
            <a:lnSpc>
              <a:spcPts val="1400"/>
            </a:lnSpc>
          </a:pPr>
          <a:r>
            <a:rPr lang="en-US" sz="1200" b="1" baseline="0">
              <a:latin typeface="Calibri"/>
            </a:rPr>
            <a:t>• Disinfectant byproducts </a:t>
          </a:r>
          <a:r>
            <a:rPr lang="en-US" sz="1100" b="1" baseline="0">
              <a:latin typeface="Calibri"/>
            </a:rPr>
            <a:t>(DBPs)  </a:t>
          </a:r>
          <a:r>
            <a:rPr lang="en-US" sz="1200" b="1" baseline="0">
              <a:latin typeface="Calibri"/>
            </a:rPr>
            <a:t>can begin to form within 4-7 days. </a:t>
          </a:r>
          <a:r>
            <a:rPr lang="en-US" sz="1200" b="1" baseline="0">
              <a:solidFill>
                <a:srgbClr val="FF0000"/>
              </a:solidFill>
              <a:latin typeface="Calibri"/>
            </a:rPr>
            <a:t>If the cells for I20+I23 are greater than 3, water age may become a factor in affecting the quality of the water</a:t>
          </a:r>
        </a:p>
        <a:p>
          <a:pPr algn="l"/>
          <a:endParaRPr lang="en-US" sz="800" b="1" baseline="0">
            <a:latin typeface="Calibri"/>
          </a:endParaRPr>
        </a:p>
        <a:p>
          <a:pPr algn="l">
            <a:lnSpc>
              <a:spcPts val="1400"/>
            </a:lnSpc>
          </a:pPr>
          <a:r>
            <a:rPr lang="en-US" sz="1200" b="1" baseline="0">
              <a:latin typeface="Calibri"/>
            </a:rPr>
            <a:t>• Kupferle's EPA Approved Automatic Flushing Systems (AFS) keep residuals consistent and reduce the threat of DBPs forming by removing old water. AFS flush less water more often and help keep water safe for consumers. </a:t>
          </a:r>
        </a:p>
      </xdr:txBody>
    </xdr:sp>
    <xdr:clientData/>
  </xdr:oneCellAnchor>
  <xdr:twoCellAnchor editAs="oneCell">
    <xdr:from>
      <xdr:col>12</xdr:col>
      <xdr:colOff>339090</xdr:colOff>
      <xdr:row>25</xdr:row>
      <xdr:rowOff>160020</xdr:rowOff>
    </xdr:from>
    <xdr:to>
      <xdr:col>13</xdr:col>
      <xdr:colOff>449580</xdr:colOff>
      <xdr:row>30</xdr:row>
      <xdr:rowOff>121920</xdr:rowOff>
    </xdr:to>
    <xdr:pic>
      <xdr:nvPicPr>
        <xdr:cNvPr id="2003" name="Picture 7">
          <a:hlinkClick xmlns:r="http://schemas.openxmlformats.org/officeDocument/2006/relationships" r:id="rId6"/>
          <a:extLst>
            <a:ext uri="{FF2B5EF4-FFF2-40B4-BE49-F238E27FC236}">
              <a16:creationId xmlns:a16="http://schemas.microsoft.com/office/drawing/2014/main" id="{00000000-0008-0000-0000-0000D307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412480" y="5661660"/>
          <a:ext cx="77343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tabSelected="1" zoomScaleNormal="100" workbookViewId="0">
      <selection activeCell="P22" sqref="P22"/>
    </sheetView>
  </sheetViews>
  <sheetFormatPr defaultColWidth="9.140625" defaultRowHeight="15" x14ac:dyDescent="0.25"/>
  <cols>
    <col min="1" max="1" width="2.7109375" style="1" customWidth="1"/>
    <col min="2" max="8" width="9.140625" style="1"/>
    <col min="9" max="9" width="12.140625" style="1" customWidth="1"/>
    <col min="10" max="10" width="9.140625" style="1"/>
    <col min="11" max="11" width="14.28515625" style="1" bestFit="1" customWidth="1"/>
    <col min="12" max="16384" width="9.140625" style="1"/>
  </cols>
  <sheetData>
    <row r="1" spans="1:14" ht="15" customHeight="1" x14ac:dyDescent="0.25">
      <c r="A1" s="27" t="s">
        <v>0</v>
      </c>
      <c r="B1" s="27"/>
      <c r="C1" s="27"/>
      <c r="D1" s="27"/>
      <c r="E1" s="27"/>
      <c r="F1" s="27"/>
      <c r="G1" s="27"/>
      <c r="H1" s="27"/>
      <c r="I1" s="27"/>
      <c r="J1" s="27"/>
      <c r="K1" s="27"/>
      <c r="L1" s="27"/>
      <c r="M1" s="27"/>
      <c r="N1" s="27"/>
    </row>
    <row r="2" spans="1:14" ht="15" customHeight="1" x14ac:dyDescent="0.25">
      <c r="A2" s="27"/>
      <c r="B2" s="27"/>
      <c r="C2" s="27"/>
      <c r="D2" s="27"/>
      <c r="E2" s="27"/>
      <c r="F2" s="27"/>
      <c r="G2" s="27"/>
      <c r="H2" s="27"/>
      <c r="I2" s="27"/>
      <c r="J2" s="27"/>
      <c r="K2" s="27"/>
      <c r="L2" s="27"/>
      <c r="M2" s="27"/>
      <c r="N2" s="27"/>
    </row>
    <row r="3" spans="1:14" ht="15" customHeight="1" x14ac:dyDescent="0.25">
      <c r="A3" s="27"/>
      <c r="B3" s="27"/>
      <c r="C3" s="27"/>
      <c r="D3" s="27"/>
      <c r="E3" s="27"/>
      <c r="F3" s="27"/>
      <c r="G3" s="27"/>
      <c r="H3" s="27"/>
      <c r="I3" s="27"/>
      <c r="J3" s="27"/>
      <c r="K3" s="27"/>
      <c r="L3" s="27"/>
      <c r="M3" s="27"/>
      <c r="N3" s="27"/>
    </row>
    <row r="4" spans="1:14" x14ac:dyDescent="0.25">
      <c r="A4" s="28" t="s">
        <v>11</v>
      </c>
      <c r="B4" s="28"/>
      <c r="C4" s="28"/>
      <c r="D4" s="28"/>
      <c r="E4" s="28"/>
      <c r="F4" s="28"/>
      <c r="G4" s="28"/>
      <c r="H4" s="28"/>
      <c r="I4" s="28"/>
      <c r="J4" s="28"/>
      <c r="K4" s="28"/>
      <c r="L4" s="28"/>
      <c r="M4" s="28"/>
      <c r="N4" s="28"/>
    </row>
    <row r="5" spans="1:14" x14ac:dyDescent="0.25">
      <c r="A5" s="2"/>
      <c r="B5" s="2"/>
      <c r="C5" s="2"/>
      <c r="D5" s="2"/>
      <c r="E5" s="2"/>
      <c r="F5" s="2"/>
      <c r="G5" s="2"/>
      <c r="H5" s="2"/>
      <c r="I5" s="2"/>
      <c r="J5" s="2"/>
      <c r="K5" s="2"/>
      <c r="L5" s="2"/>
      <c r="M5" s="2"/>
      <c r="N5" s="2"/>
    </row>
    <row r="6" spans="1:14" ht="15" customHeight="1" x14ac:dyDescent="0.25">
      <c r="A6" s="3"/>
      <c r="B6" s="3"/>
      <c r="C6" s="3"/>
      <c r="D6" s="3"/>
      <c r="E6" s="3"/>
      <c r="F6" s="3"/>
      <c r="G6" s="2"/>
      <c r="H6" s="2"/>
      <c r="I6" s="2"/>
      <c r="J6" s="2"/>
      <c r="K6" s="2"/>
      <c r="L6" s="2"/>
      <c r="M6" s="2"/>
      <c r="N6" s="2"/>
    </row>
    <row r="7" spans="1:14" ht="24.95" customHeight="1" x14ac:dyDescent="0.35">
      <c r="A7" s="3"/>
      <c r="B7" s="14" t="s">
        <v>7</v>
      </c>
      <c r="C7" s="4"/>
      <c r="D7" s="4"/>
      <c r="E7" s="4"/>
      <c r="F7" s="3"/>
      <c r="G7" s="2"/>
      <c r="H7" s="2"/>
      <c r="I7" s="18">
        <v>8</v>
      </c>
      <c r="J7" s="2"/>
      <c r="K7" s="30"/>
      <c r="L7" s="26"/>
      <c r="M7" s="26"/>
      <c r="N7" s="2"/>
    </row>
    <row r="8" spans="1:14" ht="15" customHeight="1" x14ac:dyDescent="0.25">
      <c r="A8" s="2"/>
      <c r="B8" s="2"/>
      <c r="C8" s="2"/>
      <c r="D8" s="2"/>
      <c r="E8" s="2"/>
      <c r="F8" s="2"/>
      <c r="G8" s="2"/>
      <c r="H8" s="2"/>
      <c r="I8" s="2"/>
      <c r="J8" s="2"/>
      <c r="K8" s="26"/>
      <c r="L8" s="26"/>
      <c r="M8" s="26"/>
      <c r="N8" s="2"/>
    </row>
    <row r="9" spans="1:14" ht="15" customHeight="1" x14ac:dyDescent="0.25">
      <c r="A9" s="2"/>
      <c r="B9" s="2"/>
      <c r="C9" s="2"/>
      <c r="D9" s="2"/>
      <c r="E9" s="2"/>
      <c r="F9" s="2"/>
      <c r="G9" s="2"/>
      <c r="H9" s="2"/>
      <c r="I9" s="2"/>
      <c r="J9" s="2"/>
      <c r="K9" s="26"/>
      <c r="L9" s="26"/>
      <c r="M9" s="26"/>
      <c r="N9" s="2"/>
    </row>
    <row r="10" spans="1:14" ht="24.95" customHeight="1" x14ac:dyDescent="0.35">
      <c r="A10" s="2"/>
      <c r="B10" s="13" t="s">
        <v>8</v>
      </c>
      <c r="C10" s="2"/>
      <c r="D10" s="2"/>
      <c r="E10" s="2"/>
      <c r="F10" s="2"/>
      <c r="G10" s="2"/>
      <c r="H10" s="2"/>
      <c r="I10" s="17">
        <v>1</v>
      </c>
      <c r="J10" s="2"/>
      <c r="K10" s="26"/>
      <c r="L10" s="26"/>
      <c r="M10" s="26"/>
      <c r="N10" s="2"/>
    </row>
    <row r="11" spans="1:14" ht="15" customHeight="1" x14ac:dyDescent="0.25">
      <c r="A11" s="2"/>
      <c r="B11" s="2"/>
      <c r="C11" s="2"/>
      <c r="D11" s="2"/>
      <c r="E11" s="2"/>
      <c r="F11" s="2"/>
      <c r="G11" s="2"/>
      <c r="H11" s="2"/>
      <c r="I11" s="2"/>
      <c r="J11" s="2"/>
      <c r="K11" s="26"/>
      <c r="L11" s="26"/>
      <c r="M11" s="26"/>
      <c r="N11" s="2"/>
    </row>
    <row r="12" spans="1:14" ht="15" customHeight="1" x14ac:dyDescent="0.25">
      <c r="A12" s="2"/>
      <c r="B12" s="2"/>
      <c r="C12" s="2"/>
      <c r="D12" s="2"/>
      <c r="E12" s="2"/>
      <c r="F12" s="2"/>
      <c r="G12" s="2"/>
      <c r="H12" s="2"/>
      <c r="I12" s="2"/>
      <c r="J12" s="2"/>
      <c r="K12" s="26"/>
      <c r="L12" s="26"/>
      <c r="M12" s="26"/>
      <c r="N12" s="2"/>
    </row>
    <row r="13" spans="1:14" ht="24.95" customHeight="1" x14ac:dyDescent="0.35">
      <c r="A13" s="2"/>
      <c r="B13" s="5" t="s">
        <v>5</v>
      </c>
      <c r="C13" s="2"/>
      <c r="D13" s="2"/>
      <c r="E13" s="2"/>
      <c r="F13" s="6"/>
      <c r="G13" s="2"/>
      <c r="H13" s="2"/>
      <c r="I13" s="20">
        <f>IF(I14="","invalid diameter",+(I7^2)/576*PI()*I10*5280*7.48052*I14)</f>
        <v>13787.104717191825</v>
      </c>
      <c r="J13" s="2"/>
      <c r="K13" s="26"/>
      <c r="L13" s="26"/>
      <c r="M13" s="26"/>
      <c r="N13" s="2"/>
    </row>
    <row r="14" spans="1:14" ht="15" customHeight="1" x14ac:dyDescent="0.25">
      <c r="A14" s="2"/>
      <c r="B14" s="2"/>
      <c r="C14" s="2"/>
      <c r="D14" s="2"/>
      <c r="E14" s="2"/>
      <c r="F14" s="2"/>
      <c r="G14" s="2"/>
      <c r="H14" s="2"/>
      <c r="I14" s="15">
        <f>IF(I7=2,1,IF(I7=4,1,IF(I7=6,1,IF(I7=8,1,IF(I7=10,1,IF(I7=12,1,""))))))</f>
        <v>1</v>
      </c>
      <c r="J14" s="2"/>
      <c r="K14" s="26"/>
      <c r="L14" s="26"/>
      <c r="M14" s="26"/>
      <c r="N14" s="2"/>
    </row>
    <row r="15" spans="1:14" ht="15" customHeight="1" x14ac:dyDescent="0.25">
      <c r="A15" s="2"/>
      <c r="B15" s="2"/>
      <c r="C15" s="2"/>
      <c r="D15" s="2"/>
      <c r="E15" s="2"/>
      <c r="F15" s="2"/>
      <c r="G15" s="2"/>
      <c r="H15" s="2"/>
      <c r="I15" s="2"/>
      <c r="J15" s="2"/>
      <c r="K15" s="26"/>
      <c r="L15" s="26"/>
      <c r="M15" s="26"/>
      <c r="N15" s="2"/>
    </row>
    <row r="16" spans="1:14" ht="24.95" customHeight="1" x14ac:dyDescent="0.35">
      <c r="A16" s="2"/>
      <c r="B16" s="13" t="s">
        <v>9</v>
      </c>
      <c r="C16" s="2"/>
      <c r="D16" s="2"/>
      <c r="E16" s="2"/>
      <c r="F16" s="2"/>
      <c r="G16" s="2"/>
      <c r="H16" s="2"/>
      <c r="I16" s="16">
        <v>4</v>
      </c>
      <c r="J16" s="2"/>
      <c r="K16" s="26"/>
      <c r="L16" s="26"/>
      <c r="M16" s="26"/>
      <c r="N16" s="2"/>
    </row>
    <row r="17" spans="1:16" ht="15" customHeight="1" x14ac:dyDescent="0.25">
      <c r="A17" s="2"/>
      <c r="B17" s="2"/>
      <c r="C17" s="2"/>
      <c r="D17" s="2"/>
      <c r="E17" s="2"/>
      <c r="F17" s="2"/>
      <c r="G17" s="2"/>
      <c r="H17" s="2"/>
      <c r="I17" s="2"/>
      <c r="J17" s="2"/>
      <c r="K17" s="26"/>
      <c r="L17" s="26"/>
      <c r="M17" s="26"/>
      <c r="N17" s="2"/>
      <c r="P17" s="24"/>
    </row>
    <row r="18" spans="1:16" ht="15" customHeight="1" x14ac:dyDescent="0.25">
      <c r="A18" s="2"/>
      <c r="B18" s="2"/>
      <c r="C18" s="2"/>
      <c r="D18" s="2"/>
      <c r="E18" s="2"/>
      <c r="F18" s="2"/>
      <c r="G18" s="2"/>
      <c r="H18" s="2"/>
      <c r="I18" s="2"/>
      <c r="J18" s="2"/>
      <c r="K18" s="26"/>
      <c r="L18" s="26"/>
      <c r="M18" s="26"/>
      <c r="N18" s="2"/>
    </row>
    <row r="19" spans="1:16" ht="24.95" customHeight="1" x14ac:dyDescent="0.35">
      <c r="A19" s="2"/>
      <c r="B19" s="13" t="s">
        <v>6</v>
      </c>
      <c r="C19" s="2"/>
      <c r="D19" s="2"/>
      <c r="E19" s="2"/>
      <c r="F19" s="2"/>
      <c r="G19" s="2"/>
      <c r="H19" s="2"/>
      <c r="I19" s="21">
        <f>SUM(I13/(I16*350))</f>
        <v>9.8479319408513035</v>
      </c>
      <c r="J19" s="2"/>
      <c r="K19" s="26"/>
      <c r="L19" s="26"/>
      <c r="M19" s="26"/>
      <c r="N19" s="2"/>
    </row>
    <row r="20" spans="1:16" ht="15" customHeight="1" x14ac:dyDescent="0.25">
      <c r="A20" s="2"/>
      <c r="B20" s="2"/>
      <c r="C20" s="2"/>
      <c r="D20" s="2"/>
      <c r="E20" s="2"/>
      <c r="F20" s="2"/>
      <c r="G20" s="2"/>
      <c r="H20" s="2"/>
      <c r="I20" s="2"/>
      <c r="J20" s="2"/>
      <c r="K20" s="26"/>
      <c r="L20" s="26"/>
      <c r="M20" s="26"/>
      <c r="N20" s="2"/>
    </row>
    <row r="21" spans="1:16" ht="15" customHeight="1" x14ac:dyDescent="0.25">
      <c r="A21" s="2"/>
      <c r="B21" s="2"/>
      <c r="C21" s="2"/>
      <c r="D21" s="2"/>
      <c r="E21" s="2"/>
      <c r="F21" s="2"/>
      <c r="G21" s="2"/>
      <c r="H21" s="2"/>
      <c r="I21" s="2"/>
      <c r="J21" s="2"/>
      <c r="K21" s="26"/>
      <c r="L21" s="26"/>
      <c r="M21" s="26"/>
      <c r="N21" s="2"/>
    </row>
    <row r="22" spans="1:16" ht="24.95" customHeight="1" x14ac:dyDescent="0.3">
      <c r="A22" s="2"/>
      <c r="B22" s="19" t="s">
        <v>10</v>
      </c>
      <c r="C22" s="2"/>
      <c r="D22" s="2"/>
      <c r="E22" s="2"/>
      <c r="F22" s="2"/>
      <c r="G22" s="2"/>
      <c r="H22" s="2"/>
      <c r="I22" s="23">
        <v>2</v>
      </c>
      <c r="J22" s="2"/>
      <c r="K22" s="26"/>
      <c r="L22" s="26"/>
      <c r="M22" s="26"/>
      <c r="N22" s="2"/>
    </row>
    <row r="23" spans="1:16" ht="15" customHeight="1" x14ac:dyDescent="0.25">
      <c r="A23" s="2"/>
      <c r="B23" s="2"/>
      <c r="C23" s="2"/>
      <c r="D23" s="2"/>
      <c r="E23" s="2"/>
      <c r="F23" s="2"/>
      <c r="G23" s="2"/>
      <c r="H23" s="2"/>
      <c r="I23" s="2"/>
      <c r="J23" s="2"/>
      <c r="K23" s="26"/>
      <c r="L23" s="26"/>
      <c r="M23" s="26"/>
      <c r="N23" s="2"/>
    </row>
    <row r="24" spans="1:16" ht="15" customHeight="1" x14ac:dyDescent="0.25">
      <c r="A24" s="2"/>
      <c r="B24" s="2"/>
      <c r="C24" s="2"/>
      <c r="D24" s="2"/>
      <c r="E24" s="2"/>
      <c r="F24" s="2"/>
      <c r="G24" s="2"/>
      <c r="H24" s="2"/>
      <c r="I24" s="2"/>
      <c r="J24" s="2"/>
      <c r="K24" s="26"/>
      <c r="L24" s="26"/>
      <c r="M24" s="26"/>
      <c r="N24" s="2"/>
    </row>
    <row r="25" spans="1:16" ht="15" customHeight="1" x14ac:dyDescent="0.25">
      <c r="A25" s="2"/>
      <c r="B25" s="2"/>
      <c r="C25" s="2"/>
      <c r="D25" s="2"/>
      <c r="E25" s="2"/>
      <c r="F25" s="2"/>
      <c r="G25" s="2"/>
      <c r="H25" s="2"/>
      <c r="I25" s="2"/>
      <c r="J25" s="2"/>
      <c r="K25" s="26"/>
      <c r="L25" s="26"/>
      <c r="M25" s="26"/>
      <c r="N25" s="2"/>
    </row>
    <row r="26" spans="1:16" ht="15" customHeight="1" x14ac:dyDescent="0.25">
      <c r="A26" s="2"/>
      <c r="B26" s="2"/>
      <c r="C26" s="2"/>
      <c r="D26" s="2"/>
      <c r="E26" s="2"/>
      <c r="F26" s="2"/>
      <c r="G26" s="2"/>
      <c r="H26" s="2"/>
      <c r="I26" s="2"/>
      <c r="J26" s="2"/>
      <c r="K26" s="26"/>
      <c r="L26" s="26"/>
      <c r="M26" s="26"/>
      <c r="N26" s="2"/>
    </row>
    <row r="27" spans="1:16" ht="15" customHeight="1" x14ac:dyDescent="0.25">
      <c r="A27" s="2"/>
      <c r="B27" s="2"/>
      <c r="C27" s="2"/>
      <c r="D27" s="2"/>
      <c r="E27" s="2"/>
      <c r="F27" s="2"/>
      <c r="G27" s="2"/>
      <c r="H27" s="2"/>
      <c r="I27" s="2"/>
      <c r="J27" s="2"/>
      <c r="K27" s="26"/>
      <c r="L27" s="26"/>
      <c r="M27" s="26"/>
      <c r="N27" s="2"/>
    </row>
    <row r="28" spans="1:16" ht="15" customHeight="1" x14ac:dyDescent="0.25">
      <c r="A28" s="2"/>
      <c r="B28" s="2"/>
      <c r="C28" s="2"/>
      <c r="D28" s="2"/>
      <c r="E28" s="2"/>
      <c r="F28" s="2"/>
      <c r="G28" s="2"/>
      <c r="H28" s="2"/>
      <c r="I28" s="2"/>
      <c r="J28" s="2"/>
      <c r="K28" s="26"/>
      <c r="L28" s="26"/>
      <c r="M28" s="26"/>
      <c r="N28" s="2"/>
    </row>
    <row r="29" spans="1:16" ht="15" customHeight="1" x14ac:dyDescent="0.25">
      <c r="A29" s="2"/>
      <c r="B29" s="2"/>
      <c r="C29" s="2"/>
      <c r="D29" s="2"/>
      <c r="E29" s="2"/>
      <c r="F29" s="2"/>
      <c r="G29" s="2"/>
      <c r="H29" s="2"/>
      <c r="I29" s="2"/>
      <c r="J29" s="2"/>
      <c r="K29" s="7"/>
      <c r="L29" s="7"/>
      <c r="M29" s="7"/>
      <c r="N29" s="2"/>
    </row>
    <row r="30" spans="1:16" ht="15" customHeight="1" x14ac:dyDescent="0.25">
      <c r="A30" s="2"/>
      <c r="B30" s="29" t="s">
        <v>1</v>
      </c>
      <c r="C30" s="29"/>
      <c r="D30" s="2"/>
      <c r="E30" s="11" t="s">
        <v>2</v>
      </c>
      <c r="F30" s="8"/>
      <c r="G30" s="2"/>
      <c r="H30" s="29" t="s">
        <v>3</v>
      </c>
      <c r="I30" s="29"/>
      <c r="J30" s="2"/>
      <c r="K30" s="7"/>
      <c r="L30" s="7"/>
      <c r="M30" s="7"/>
      <c r="N30" s="2"/>
    </row>
    <row r="31" spans="1:16" ht="24.95" customHeight="1" x14ac:dyDescent="0.35">
      <c r="A31" s="2"/>
      <c r="B31" s="13" t="s">
        <v>15</v>
      </c>
      <c r="C31" s="2"/>
      <c r="D31" s="2"/>
      <c r="E31" s="2"/>
      <c r="F31" s="2"/>
      <c r="G31" s="2"/>
      <c r="H31" s="2"/>
      <c r="I31" s="2"/>
      <c r="J31" s="2"/>
      <c r="K31" s="12">
        <f>IF(IF(((I19+I22)&gt;3),((I13-((I16*350)*3))/200),0)&lt;=0,0,((I13-((I16*350)*3))/200))</f>
        <v>47.935523585959125</v>
      </c>
      <c r="L31" s="25" t="s">
        <v>4</v>
      </c>
      <c r="M31" s="26"/>
      <c r="N31" s="26"/>
    </row>
    <row r="32" spans="1:16" x14ac:dyDescent="0.25">
      <c r="A32" s="2"/>
      <c r="B32" s="2"/>
      <c r="C32" s="2"/>
      <c r="D32" s="2"/>
      <c r="E32" s="2"/>
      <c r="F32" s="2"/>
      <c r="G32" s="2"/>
      <c r="H32" s="2"/>
      <c r="I32" s="2"/>
      <c r="J32" s="2"/>
      <c r="K32" s="2"/>
      <c r="L32" s="26"/>
      <c r="M32" s="26"/>
      <c r="N32" s="26"/>
    </row>
    <row r="33" spans="1:14" x14ac:dyDescent="0.25">
      <c r="A33" s="2"/>
      <c r="B33" s="9" t="s">
        <v>12</v>
      </c>
      <c r="C33" s="2"/>
      <c r="D33" s="2"/>
      <c r="E33" s="2"/>
      <c r="F33" s="9" t="s">
        <v>14</v>
      </c>
      <c r="G33" s="2"/>
      <c r="H33" s="2"/>
      <c r="I33" s="22" t="s">
        <v>13</v>
      </c>
      <c r="J33" s="2"/>
      <c r="K33" s="2"/>
      <c r="L33" s="26"/>
      <c r="M33" s="26"/>
      <c r="N33" s="26"/>
    </row>
    <row r="34" spans="1:14" x14ac:dyDescent="0.25">
      <c r="A34" s="10"/>
      <c r="B34" s="10"/>
      <c r="C34" s="10"/>
      <c r="D34" s="10"/>
      <c r="E34" s="10"/>
      <c r="F34" s="10"/>
      <c r="G34" s="10"/>
      <c r="H34" s="10"/>
      <c r="I34" s="10"/>
      <c r="J34" s="10"/>
      <c r="K34" s="10"/>
      <c r="L34" s="10"/>
      <c r="M34" s="10"/>
      <c r="N34" s="10"/>
    </row>
    <row r="35" spans="1:14" x14ac:dyDescent="0.25">
      <c r="A35" s="10"/>
      <c r="B35" s="10"/>
      <c r="C35" s="10"/>
      <c r="D35" s="10"/>
      <c r="E35" s="10"/>
      <c r="F35" s="10"/>
      <c r="G35" s="10"/>
      <c r="H35" s="10"/>
      <c r="I35" s="10"/>
      <c r="J35" s="10"/>
      <c r="K35" s="10"/>
      <c r="L35" s="10"/>
      <c r="M35" s="10"/>
      <c r="N35" s="10"/>
    </row>
    <row r="36" spans="1:14" x14ac:dyDescent="0.25">
      <c r="A36" s="10"/>
      <c r="B36" s="10"/>
      <c r="C36" s="10"/>
      <c r="D36" s="10"/>
      <c r="E36" s="10"/>
      <c r="F36" s="10"/>
      <c r="G36" s="10"/>
      <c r="H36" s="10"/>
      <c r="I36" s="10"/>
      <c r="J36" s="10"/>
      <c r="K36" s="10"/>
      <c r="L36" s="10"/>
      <c r="M36" s="10"/>
    </row>
    <row r="37" spans="1:14" x14ac:dyDescent="0.25">
      <c r="A37" s="10"/>
      <c r="B37" s="10"/>
      <c r="C37" s="10"/>
      <c r="D37" s="10"/>
      <c r="E37" s="10"/>
      <c r="F37" s="10"/>
      <c r="G37" s="10"/>
      <c r="H37" s="10"/>
      <c r="I37" s="10"/>
      <c r="J37" s="10"/>
      <c r="K37" s="10"/>
      <c r="L37" s="10"/>
      <c r="M37" s="10"/>
    </row>
  </sheetData>
  <mergeCells count="6">
    <mergeCell ref="L31:N33"/>
    <mergeCell ref="A1:N3"/>
    <mergeCell ref="A4:N4"/>
    <mergeCell ref="B30:C30"/>
    <mergeCell ref="K7:M28"/>
    <mergeCell ref="H30:I30"/>
  </mergeCells>
  <phoneticPr fontId="21" type="noConversion"/>
  <pageMargins left="0.7" right="0.7" top="0.75" bottom="0.75" header="0.3" footer="0.3"/>
  <pageSetup scale="84" orientation="landscape" horizontalDpi="1200" verticalDpi="1200" r:id="rId1"/>
  <ignoredErrors>
    <ignoredError sqref="I13:I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2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2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Galvin</dc:creator>
  <cp:lastModifiedBy>Teri Cox</cp:lastModifiedBy>
  <cp:lastPrinted>2012-09-18T12:52:39Z</cp:lastPrinted>
  <dcterms:created xsi:type="dcterms:W3CDTF">2011-03-25T19:03:28Z</dcterms:created>
  <dcterms:modified xsi:type="dcterms:W3CDTF">2018-09-05T13:53:00Z</dcterms:modified>
</cp:coreProperties>
</file>