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https://hydrants-my.sharepoint.com/personal/robertg_hydrants_com/Documents/"/>
    </mc:Choice>
  </mc:AlternateContent>
  <xr:revisionPtr revIDLastSave="0" documentId="8_{BD7F3DB9-0F6F-4B19-9F4D-C1DC5EAD8C81}" xr6:coauthVersionLast="47" xr6:coauthVersionMax="47" xr10:uidLastSave="{00000000-0000-0000-0000-000000000000}"/>
  <bookViews>
    <workbookView xWindow="-103" yWindow="-103" windowWidth="26537" windowHeight="15943" xr2:uid="{00000000-000D-0000-FFFF-FFFF00000000}"/>
  </bookViews>
  <sheets>
    <sheet name="Sheet1" sheetId="1" r:id="rId1"/>
    <sheet name="Sheet2" sheetId="2" r:id="rId2"/>
    <sheet name="Sheet3" sheetId="3" r:id="rId3"/>
  </sheets>
  <definedNames>
    <definedName name="_xlnm.Print_Area" localSheetId="0">Sheet1!$A$1:$N$33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1" i="1" l="1"/>
  <c r="I14" i="1"/>
  <c r="I13" i="1" s="1"/>
  <c r="I19" i="1" s="1"/>
</calcChain>
</file>

<file path=xl/sharedStrings.xml><?xml version="1.0" encoding="utf-8"?>
<sst xmlns="http://schemas.openxmlformats.org/spreadsheetml/2006/main" count="16" uniqueCount="16">
  <si>
    <t>How Safe is the Water on Your Dead-Ends?</t>
  </si>
  <si>
    <t>Eclipse 9400 Series</t>
  </si>
  <si>
    <t>Eclipse 9700 Series</t>
  </si>
  <si>
    <t>Eclipse 9800 Series</t>
  </si>
  <si>
    <r>
      <rPr>
        <b/>
        <sz val="16"/>
        <color indexed="40"/>
        <rFont val="Calibri"/>
        <family val="2"/>
      </rPr>
      <t>www.hydrants.com</t>
    </r>
    <r>
      <rPr>
        <sz val="16"/>
        <color indexed="13"/>
        <rFont val="Calibri"/>
        <family val="2"/>
      </rPr>
      <t xml:space="preserve"> </t>
    </r>
    <r>
      <rPr>
        <b/>
        <sz val="16"/>
        <color indexed="13"/>
        <rFont val="Calibri"/>
        <family val="2"/>
      </rPr>
      <t>800-231-3990</t>
    </r>
  </si>
  <si>
    <r>
      <rPr>
        <sz val="18"/>
        <color indexed="9"/>
        <rFont val="Calibri"/>
        <family val="2"/>
      </rPr>
      <t>Total Amount of Water in Pipe</t>
    </r>
    <r>
      <rPr>
        <sz val="10"/>
        <color indexed="9"/>
        <rFont val="Calibri"/>
        <family val="2"/>
      </rPr>
      <t xml:space="preserve"> (in gallons)</t>
    </r>
  </si>
  <si>
    <r>
      <rPr>
        <sz val="14"/>
        <color indexed="9"/>
        <rFont val="Calibri"/>
        <family val="2"/>
      </rPr>
      <t># of Days to Consume Uncirculated Water</t>
    </r>
    <r>
      <rPr>
        <sz val="18"/>
        <color indexed="9"/>
        <rFont val="Calibri"/>
        <family val="2"/>
      </rPr>
      <t xml:space="preserve"> </t>
    </r>
    <r>
      <rPr>
        <sz val="10"/>
        <color indexed="9"/>
        <rFont val="Calibri"/>
        <family val="2"/>
      </rPr>
      <t>(in gallons)</t>
    </r>
  </si>
  <si>
    <r>
      <rPr>
        <sz val="18"/>
        <color indexed="13"/>
        <rFont val="Calibri"/>
        <family val="2"/>
      </rPr>
      <t>Step One</t>
    </r>
    <r>
      <rPr>
        <sz val="18"/>
        <color indexed="9"/>
        <rFont val="Calibri"/>
        <family val="2"/>
      </rPr>
      <t xml:space="preserve">: </t>
    </r>
    <r>
      <rPr>
        <sz val="10"/>
        <color indexed="9"/>
        <rFont val="Calibri"/>
        <family val="2"/>
      </rPr>
      <t>Enter your pipe size in inches (2, 4, 6, 8, 10 or 12)</t>
    </r>
  </si>
  <si>
    <r>
      <rPr>
        <sz val="18"/>
        <color indexed="13"/>
        <rFont val="Calibri"/>
        <family val="2"/>
      </rPr>
      <t>Step Two</t>
    </r>
    <r>
      <rPr>
        <sz val="18"/>
        <color indexed="9"/>
        <rFont val="Calibri"/>
        <family val="2"/>
      </rPr>
      <t xml:space="preserve">: </t>
    </r>
    <r>
      <rPr>
        <sz val="10"/>
        <color indexed="9"/>
        <rFont val="Calibri"/>
        <family val="2"/>
      </rPr>
      <t>Enter the length of your dead-end waterline in miles</t>
    </r>
  </si>
  <si>
    <r>
      <rPr>
        <sz val="18"/>
        <color indexed="13"/>
        <rFont val="Calibri"/>
        <family val="2"/>
      </rPr>
      <t>Step Three</t>
    </r>
    <r>
      <rPr>
        <sz val="18"/>
        <color indexed="9"/>
        <rFont val="Calibri"/>
        <family val="2"/>
      </rPr>
      <t xml:space="preserve">: </t>
    </r>
    <r>
      <rPr>
        <sz val="10"/>
        <color indexed="9"/>
        <rFont val="Calibri"/>
        <family val="2"/>
      </rPr>
      <t>Enter the # of Service Connections on the waterline*</t>
    </r>
  </si>
  <si>
    <t>Estimated Water Tank Turnover (in days)</t>
  </si>
  <si>
    <t>Insert Information about Your Dead-End(s) Below in the YELLOW Cells to Find Out</t>
  </si>
  <si>
    <t>*Avg household uses 350 gallons per day</t>
  </si>
  <si>
    <t>Click on images for more information</t>
  </si>
  <si>
    <t>**based on 200 gpm flow rate</t>
  </si>
  <si>
    <r>
      <rPr>
        <sz val="16"/>
        <color indexed="9"/>
        <rFont val="Calibri"/>
        <family val="2"/>
      </rPr>
      <t>Automatic Flushing Solution</t>
    </r>
    <r>
      <rPr>
        <sz val="18"/>
        <color indexed="9"/>
        <rFont val="Calibri"/>
        <family val="2"/>
      </rPr>
      <t xml:space="preserve"> </t>
    </r>
    <r>
      <rPr>
        <sz val="10"/>
        <color indexed="9"/>
        <rFont val="Calibri"/>
        <family val="2"/>
      </rPr>
      <t>(flushing minutes per four day period to keep water safe)**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</si>
</sst>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8"/>
      <color indexed="9"/>
      <name val="Calibri"/>
      <family val="2"/>
    </font>
    <font>
      <sz val="10"/>
      <color indexed="9"/>
      <name val="Calibri"/>
      <family val="2"/>
    </font>
    <font>
      <sz val="16"/>
      <color indexed="9"/>
      <name val="Calibri"/>
      <family val="2"/>
    </font>
    <font>
      <sz val="16"/>
      <color indexed="13"/>
      <name val="Calibri"/>
      <family val="2"/>
    </font>
    <font>
      <b/>
      <sz val="16"/>
      <color indexed="40"/>
      <name val="Calibri"/>
      <family val="2"/>
    </font>
    <font>
      <b/>
      <sz val="16"/>
      <color indexed="13"/>
      <name val="Calibri"/>
      <family val="2"/>
    </font>
    <font>
      <sz val="11"/>
      <color indexed="9"/>
      <name val="Calibri"/>
      <family val="2"/>
    </font>
    <font>
      <b/>
      <sz val="11"/>
      <color indexed="9"/>
      <name val="Calibri"/>
      <family val="2"/>
    </font>
    <font>
      <sz val="18"/>
      <color indexed="8"/>
      <name val="Calibri"/>
      <family val="2"/>
    </font>
    <font>
      <sz val="11"/>
      <color indexed="49"/>
      <name val="Calibri"/>
      <family val="2"/>
    </font>
    <font>
      <b/>
      <sz val="14"/>
      <color indexed="8"/>
      <name val="Calibri"/>
      <family val="2"/>
    </font>
    <font>
      <sz val="12"/>
      <color indexed="8"/>
      <name val="Calibri"/>
      <family val="2"/>
    </font>
    <font>
      <sz val="11"/>
      <color indexed="13"/>
      <name val="Calibri"/>
      <family val="2"/>
    </font>
    <font>
      <sz val="8"/>
      <color indexed="9"/>
      <name val="Calibri"/>
      <family val="2"/>
    </font>
    <font>
      <sz val="11"/>
      <color indexed="17"/>
      <name val="Calibri"/>
      <family val="2"/>
    </font>
    <font>
      <b/>
      <sz val="12"/>
      <color indexed="8"/>
      <name val="Calibri"/>
      <family val="2"/>
    </font>
    <font>
      <b/>
      <sz val="14"/>
      <name val="Calibri"/>
      <family val="2"/>
    </font>
    <font>
      <b/>
      <sz val="14"/>
      <color indexed="9"/>
      <name val="Calibri"/>
      <family val="2"/>
    </font>
    <font>
      <sz val="16"/>
      <color indexed="8"/>
      <name val="Calibri"/>
      <family val="2"/>
    </font>
    <font>
      <b/>
      <sz val="28"/>
      <color indexed="13"/>
      <name val="Calibri"/>
      <family val="2"/>
    </font>
    <font>
      <sz val="8"/>
      <name val="Calibri"/>
      <family val="2"/>
    </font>
    <font>
      <b/>
      <sz val="12"/>
      <name val="Calibri"/>
      <family val="2"/>
    </font>
    <font>
      <sz val="14"/>
      <color indexed="9"/>
      <name val="Calibri"/>
      <family val="2"/>
    </font>
    <font>
      <sz val="18"/>
      <color indexed="13"/>
      <name val="Calibri"/>
      <family val="2"/>
    </font>
    <font>
      <sz val="8"/>
      <color theme="0"/>
      <name val="Calibri"/>
      <family val="2"/>
      <scheme val="minor"/>
    </font>
    <font>
      <b/>
      <sz val="14"/>
      <name val="Calibri"/>
      <family val="2"/>
      <scheme val="minor"/>
    </font>
  </fonts>
  <fills count="7">
    <fill>
      <patternFill patternType="none"/>
    </fill>
    <fill>
      <patternFill patternType="gray125"/>
    </fill>
    <fill>
      <patternFill patternType="solid">
        <fgColor indexed="8"/>
        <bgColor indexed="64"/>
      </patternFill>
    </fill>
    <fill>
      <patternFill patternType="solid">
        <fgColor indexed="10"/>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0" fillId="2" borderId="0" xfId="0" applyFill="1"/>
    <xf numFmtId="0" fontId="9" fillId="2" borderId="0" xfId="0" applyFont="1" applyFill="1" applyAlignment="1">
      <alignment vertical="center"/>
    </xf>
    <xf numFmtId="0" fontId="9" fillId="2" borderId="0" xfId="0" applyFont="1" applyFill="1"/>
    <xf numFmtId="0" fontId="7" fillId="2" borderId="0" xfId="0" applyFont="1" applyFill="1"/>
    <xf numFmtId="0" fontId="10" fillId="2" borderId="0" xfId="0" applyFont="1" applyFill="1"/>
    <xf numFmtId="0" fontId="12" fillId="2" borderId="0" xfId="0" applyFont="1" applyFill="1" applyAlignment="1">
      <alignment vertical="center" wrapText="1"/>
    </xf>
    <xf numFmtId="0" fontId="13" fillId="2" borderId="0" xfId="0" applyFont="1" applyFill="1"/>
    <xf numFmtId="0" fontId="14" fillId="2" borderId="0" xfId="0" applyFont="1" applyFill="1"/>
    <xf numFmtId="0" fontId="15" fillId="2" borderId="0" xfId="0" applyFont="1" applyFill="1"/>
    <xf numFmtId="3" fontId="18" fillId="3" borderId="0" xfId="0" applyNumberFormat="1" applyFont="1" applyFill="1" applyAlignment="1">
      <alignment horizontal="center" vertical="center"/>
    </xf>
    <xf numFmtId="0" fontId="1" fillId="2" borderId="0" xfId="0" applyFont="1" applyFill="1"/>
    <xf numFmtId="3" fontId="22" fillId="2" borderId="0" xfId="0" applyNumberFormat="1" applyFont="1" applyFill="1" applyAlignment="1" applyProtection="1">
      <alignment horizontal="center" vertical="center"/>
      <protection locked="0" hidden="1"/>
    </xf>
    <xf numFmtId="3" fontId="11" fillId="4" borderId="1" xfId="0" applyNumberFormat="1" applyFont="1" applyFill="1" applyBorder="1" applyAlignment="1">
      <alignment horizontal="center" vertical="center"/>
    </xf>
    <xf numFmtId="4" fontId="17" fillId="4" borderId="1" xfId="0" applyNumberFormat="1" applyFont="1" applyFill="1" applyBorder="1" applyAlignment="1">
      <alignment horizontal="center" vertical="center"/>
    </xf>
    <xf numFmtId="3" fontId="17" fillId="4" borderId="1" xfId="0" applyNumberFormat="1" applyFont="1" applyFill="1" applyBorder="1" applyAlignment="1">
      <alignment horizontal="center" vertical="center"/>
    </xf>
    <xf numFmtId="0" fontId="23" fillId="2" borderId="0" xfId="0" applyFont="1" applyFill="1"/>
    <xf numFmtId="3" fontId="17" fillId="5" borderId="1" xfId="0" applyNumberFormat="1" applyFont="1" applyFill="1" applyBorder="1" applyAlignment="1" applyProtection="1">
      <alignment horizontal="center" vertical="center"/>
      <protection locked="0" hidden="1"/>
    </xf>
    <xf numFmtId="3" fontId="17" fillId="5" borderId="1" xfId="0" applyNumberFormat="1" applyFont="1" applyFill="1" applyBorder="1" applyAlignment="1" applyProtection="1">
      <alignment horizontal="center" vertical="center"/>
      <protection hidden="1"/>
    </xf>
    <xf numFmtId="0" fontId="25" fillId="2" borderId="0" xfId="0" applyFont="1" applyFill="1"/>
    <xf numFmtId="0" fontId="26" fillId="6" borderId="1" xfId="0" applyFont="1" applyFill="1" applyBorder="1" applyAlignment="1">
      <alignment horizontal="center" vertical="center"/>
    </xf>
    <xf numFmtId="3" fontId="0" fillId="0" borderId="0" xfId="0" applyNumberFormat="1"/>
    <xf numFmtId="0" fontId="19" fillId="2" borderId="0" xfId="0" applyFont="1" applyFill="1" applyAlignment="1">
      <alignment horizontal="center" vertical="center" wrapText="1"/>
    </xf>
    <xf numFmtId="0" fontId="12" fillId="2" borderId="0" xfId="0" applyFont="1" applyFill="1" applyAlignment="1">
      <alignment horizontal="center" vertical="center" wrapText="1"/>
    </xf>
    <xf numFmtId="0" fontId="20" fillId="2" borderId="0" xfId="0" applyFont="1" applyFill="1" applyAlignment="1">
      <alignment horizontal="center"/>
    </xf>
    <xf numFmtId="0" fontId="8" fillId="2" borderId="0" xfId="0" applyFont="1" applyFill="1" applyAlignment="1">
      <alignment horizontal="center"/>
    </xf>
    <xf numFmtId="0" fontId="15" fillId="2" borderId="0" xfId="0" applyFont="1" applyFill="1" applyAlignment="1">
      <alignment horizontal="center"/>
    </xf>
    <xf numFmtId="0" fontId="16" fillId="2" borderId="0" xfId="0" applyFont="1" applyFill="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7" Type="http://schemas.openxmlformats.org/officeDocument/2006/relationships/image" Target="../media/image5.png"/><Relationship Id="rId2" Type="http://schemas.openxmlformats.org/officeDocument/2006/relationships/image" Target="../media/image1.jpeg"/><Relationship Id="rId1" Type="http://schemas.openxmlformats.org/officeDocument/2006/relationships/hyperlink" Target="http://hydrants.com/automatic-flushing" TargetMode="External"/><Relationship Id="rId6" Type="http://schemas.openxmlformats.org/officeDocument/2006/relationships/hyperlink" Target="http://www.hydrants.com/" TargetMode="External"/><Relationship Id="rId5" Type="http://schemas.openxmlformats.org/officeDocument/2006/relationships/image" Target="../media/image4.jpeg"/><Relationship Id="rId4"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7</xdr:col>
      <xdr:colOff>304800</xdr:colOff>
      <xdr:row>25</xdr:row>
      <xdr:rowOff>7620</xdr:rowOff>
    </xdr:from>
    <xdr:to>
      <xdr:col>8</xdr:col>
      <xdr:colOff>495300</xdr:colOff>
      <xdr:row>28</xdr:row>
      <xdr:rowOff>148590</xdr:rowOff>
    </xdr:to>
    <xdr:pic>
      <xdr:nvPicPr>
        <xdr:cNvPr id="1991" name="Picture 5">
          <a:hlinkClick xmlns:r="http://schemas.openxmlformats.org/officeDocument/2006/relationships" r:id="rId1"/>
          <a:extLst>
            <a:ext uri="{FF2B5EF4-FFF2-40B4-BE49-F238E27FC236}">
              <a16:creationId xmlns:a16="http://schemas.microsoft.com/office/drawing/2014/main" id="{00000000-0008-0000-0000-0000C707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76750" y="5509260"/>
          <a:ext cx="853440" cy="712470"/>
        </a:xfrm>
        <a:prstGeom prst="rect">
          <a:avLst/>
        </a:prstGeom>
        <a:noFill/>
        <a:ln w="9525">
          <a:solidFill>
            <a:srgbClr val="FFFFFF"/>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70484</xdr:colOff>
      <xdr:row>5</xdr:row>
      <xdr:rowOff>57150</xdr:rowOff>
    </xdr:from>
    <xdr:to>
      <xdr:col>7</xdr:col>
      <xdr:colOff>569595</xdr:colOff>
      <xdr:row>7</xdr:row>
      <xdr:rowOff>160782</xdr:rowOff>
    </xdr:to>
    <xdr:sp macro="" textlink="">
      <xdr:nvSpPr>
        <xdr:cNvPr id="2" name="Right Arrow 1">
          <a:extLst>
            <a:ext uri="{FF2B5EF4-FFF2-40B4-BE49-F238E27FC236}">
              <a16:creationId xmlns:a16="http://schemas.microsoft.com/office/drawing/2014/main" id="{00000000-0008-0000-0000-000002000000}"/>
            </a:ext>
          </a:extLst>
        </xdr:cNvPr>
        <xdr:cNvSpPr/>
      </xdr:nvSpPr>
      <xdr:spPr>
        <a:xfrm>
          <a:off x="66674" y="1009650"/>
          <a:ext cx="4295776" cy="608457"/>
        </a:xfrm>
        <a:prstGeom prst="rightArrow">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0</xdr:col>
      <xdr:colOff>70485</xdr:colOff>
      <xdr:row>8</xdr:row>
      <xdr:rowOff>66675</xdr:rowOff>
    </xdr:from>
    <xdr:to>
      <xdr:col>7</xdr:col>
      <xdr:colOff>537226</xdr:colOff>
      <xdr:row>10</xdr:row>
      <xdr:rowOff>170307</xdr:rowOff>
    </xdr:to>
    <xdr:sp macro="" textlink="">
      <xdr:nvSpPr>
        <xdr:cNvPr id="3" name="Right Arrow 2">
          <a:extLst>
            <a:ext uri="{FF2B5EF4-FFF2-40B4-BE49-F238E27FC236}">
              <a16:creationId xmlns:a16="http://schemas.microsoft.com/office/drawing/2014/main" id="{00000000-0008-0000-0000-000003000000}"/>
            </a:ext>
          </a:extLst>
        </xdr:cNvPr>
        <xdr:cNvSpPr/>
      </xdr:nvSpPr>
      <xdr:spPr>
        <a:xfrm>
          <a:off x="66675" y="1714500"/>
          <a:ext cx="4267200" cy="608457"/>
        </a:xfrm>
        <a:prstGeom prst="rightArrow">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0</xdr:col>
      <xdr:colOff>80010</xdr:colOff>
      <xdr:row>11</xdr:row>
      <xdr:rowOff>66675</xdr:rowOff>
    </xdr:from>
    <xdr:to>
      <xdr:col>7</xdr:col>
      <xdr:colOff>546719</xdr:colOff>
      <xdr:row>13</xdr:row>
      <xdr:rowOff>170307</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a:off x="76200" y="2409825"/>
          <a:ext cx="4267200" cy="608457"/>
        </a:xfrm>
        <a:prstGeom prst="rightArrow">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0</xdr:col>
      <xdr:colOff>89535</xdr:colOff>
      <xdr:row>14</xdr:row>
      <xdr:rowOff>76200</xdr:rowOff>
    </xdr:from>
    <xdr:to>
      <xdr:col>7</xdr:col>
      <xdr:colOff>560087</xdr:colOff>
      <xdr:row>16</xdr:row>
      <xdr:rowOff>176041</xdr:rowOff>
    </xdr:to>
    <xdr:sp macro="" textlink="">
      <xdr:nvSpPr>
        <xdr:cNvPr id="5" name="Right Arrow 4">
          <a:extLst>
            <a:ext uri="{FF2B5EF4-FFF2-40B4-BE49-F238E27FC236}">
              <a16:creationId xmlns:a16="http://schemas.microsoft.com/office/drawing/2014/main" id="{00000000-0008-0000-0000-000005000000}"/>
            </a:ext>
          </a:extLst>
        </xdr:cNvPr>
        <xdr:cNvSpPr/>
      </xdr:nvSpPr>
      <xdr:spPr>
        <a:xfrm>
          <a:off x="85725" y="3114675"/>
          <a:ext cx="4267200" cy="608457"/>
        </a:xfrm>
        <a:prstGeom prst="rightArrow">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0</xdr:col>
      <xdr:colOff>89535</xdr:colOff>
      <xdr:row>29</xdr:row>
      <xdr:rowOff>76200</xdr:rowOff>
    </xdr:from>
    <xdr:to>
      <xdr:col>9</xdr:col>
      <xdr:colOff>527685</xdr:colOff>
      <xdr:row>31</xdr:row>
      <xdr:rowOff>172250</xdr:rowOff>
    </xdr:to>
    <xdr:sp macro="" textlink="">
      <xdr:nvSpPr>
        <xdr:cNvPr id="7" name="Right Arrow 6">
          <a:extLst>
            <a:ext uri="{FF2B5EF4-FFF2-40B4-BE49-F238E27FC236}">
              <a16:creationId xmlns:a16="http://schemas.microsoft.com/office/drawing/2014/main" id="{00000000-0008-0000-0000-000007000000}"/>
            </a:ext>
          </a:extLst>
        </xdr:cNvPr>
        <xdr:cNvSpPr/>
      </xdr:nvSpPr>
      <xdr:spPr>
        <a:xfrm>
          <a:off x="85725" y="5838825"/>
          <a:ext cx="5457825" cy="608457"/>
        </a:xfrm>
        <a:prstGeom prst="rightArrow">
          <a:avLst/>
        </a:prstGeom>
        <a:no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editAs="oneCell">
    <xdr:from>
      <xdr:col>1</xdr:col>
      <xdr:colOff>342900</xdr:colOff>
      <xdr:row>25</xdr:row>
      <xdr:rowOff>0</xdr:rowOff>
    </xdr:from>
    <xdr:to>
      <xdr:col>2</xdr:col>
      <xdr:colOff>300990</xdr:colOff>
      <xdr:row>28</xdr:row>
      <xdr:rowOff>179070</xdr:rowOff>
    </xdr:to>
    <xdr:pic>
      <xdr:nvPicPr>
        <xdr:cNvPr id="1997" name="Picture 8" descr="Kupferle 9400 flush to ground.jpg">
          <a:hlinkClick xmlns:r="http://schemas.openxmlformats.org/officeDocument/2006/relationships" r:id="rId1"/>
          <a:extLst>
            <a:ext uri="{FF2B5EF4-FFF2-40B4-BE49-F238E27FC236}">
              <a16:creationId xmlns:a16="http://schemas.microsoft.com/office/drawing/2014/main" id="{00000000-0008-0000-0000-0000CD07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7210" y="5501640"/>
          <a:ext cx="621030" cy="750570"/>
        </a:xfrm>
        <a:prstGeom prst="rect">
          <a:avLst/>
        </a:prstGeom>
        <a:noFill/>
        <a:ln w="3175">
          <a:solidFill>
            <a:srgbClr val="FFFFFF"/>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259080</xdr:colOff>
      <xdr:row>25</xdr:row>
      <xdr:rowOff>0</xdr:rowOff>
    </xdr:from>
    <xdr:to>
      <xdr:col>5</xdr:col>
      <xdr:colOff>350520</xdr:colOff>
      <xdr:row>28</xdr:row>
      <xdr:rowOff>144780</xdr:rowOff>
    </xdr:to>
    <xdr:pic>
      <xdr:nvPicPr>
        <xdr:cNvPr id="1998" name="Picture 9" descr="9700 Flushing.jpg">
          <a:hlinkClick xmlns:r="http://schemas.openxmlformats.org/officeDocument/2006/relationships" r:id="rId1"/>
          <a:extLst>
            <a:ext uri="{FF2B5EF4-FFF2-40B4-BE49-F238E27FC236}">
              <a16:creationId xmlns:a16="http://schemas.microsoft.com/office/drawing/2014/main" id="{00000000-0008-0000-0000-0000CE07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442210" y="5501640"/>
          <a:ext cx="754380" cy="716280"/>
        </a:xfrm>
        <a:prstGeom prst="rect">
          <a:avLst/>
        </a:prstGeom>
        <a:noFill/>
        <a:ln w="3175">
          <a:solidFill>
            <a:srgbClr val="FFFFFF"/>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320040</xdr:colOff>
      <xdr:row>27</xdr:row>
      <xdr:rowOff>163830</xdr:rowOff>
    </xdr:from>
    <xdr:to>
      <xdr:col>7</xdr:col>
      <xdr:colOff>518160</xdr:colOff>
      <xdr:row>28</xdr:row>
      <xdr:rowOff>133350</xdr:rowOff>
    </xdr:to>
    <xdr:pic>
      <xdr:nvPicPr>
        <xdr:cNvPr id="1999" name="Picture 10" descr="5e11d406fdb49653cc4a507bf66af3d8.jpg">
          <a:extLst>
            <a:ext uri="{FF2B5EF4-FFF2-40B4-BE49-F238E27FC236}">
              <a16:creationId xmlns:a16="http://schemas.microsoft.com/office/drawing/2014/main" id="{00000000-0008-0000-0000-0000CF07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491990" y="6046470"/>
          <a:ext cx="198120" cy="160020"/>
        </a:xfrm>
        <a:prstGeom prst="rect">
          <a:avLst/>
        </a:prstGeom>
        <a:noFill/>
        <a:ln w="3175">
          <a:solidFill>
            <a:srgbClr val="FFFFFF"/>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89535</xdr:colOff>
      <xdr:row>17</xdr:row>
      <xdr:rowOff>57150</xdr:rowOff>
    </xdr:from>
    <xdr:to>
      <xdr:col>7</xdr:col>
      <xdr:colOff>560087</xdr:colOff>
      <xdr:row>19</xdr:row>
      <xdr:rowOff>160782</xdr:rowOff>
    </xdr:to>
    <xdr:sp macro="" textlink="">
      <xdr:nvSpPr>
        <xdr:cNvPr id="14" name="Right Arrow 13">
          <a:extLst>
            <a:ext uri="{FF2B5EF4-FFF2-40B4-BE49-F238E27FC236}">
              <a16:creationId xmlns:a16="http://schemas.microsoft.com/office/drawing/2014/main" id="{00000000-0008-0000-0000-00000E000000}"/>
            </a:ext>
          </a:extLst>
        </xdr:cNvPr>
        <xdr:cNvSpPr/>
      </xdr:nvSpPr>
      <xdr:spPr>
        <a:xfrm>
          <a:off x="85725" y="3790950"/>
          <a:ext cx="4267200" cy="608457"/>
        </a:xfrm>
        <a:prstGeom prst="rightArrow">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0</xdr:col>
      <xdr:colOff>89535</xdr:colOff>
      <xdr:row>20</xdr:row>
      <xdr:rowOff>66675</xdr:rowOff>
    </xdr:from>
    <xdr:to>
      <xdr:col>7</xdr:col>
      <xdr:colOff>560087</xdr:colOff>
      <xdr:row>22</xdr:row>
      <xdr:rowOff>170307</xdr:rowOff>
    </xdr:to>
    <xdr:sp macro="" textlink="">
      <xdr:nvSpPr>
        <xdr:cNvPr id="17" name="Right Arrow 16">
          <a:extLst>
            <a:ext uri="{FF2B5EF4-FFF2-40B4-BE49-F238E27FC236}">
              <a16:creationId xmlns:a16="http://schemas.microsoft.com/office/drawing/2014/main" id="{00000000-0008-0000-0000-000011000000}"/>
            </a:ext>
          </a:extLst>
        </xdr:cNvPr>
        <xdr:cNvSpPr/>
      </xdr:nvSpPr>
      <xdr:spPr>
        <a:xfrm>
          <a:off x="85725" y="5191125"/>
          <a:ext cx="4267200" cy="608457"/>
        </a:xfrm>
        <a:prstGeom prst="rightArrow">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oneCellAnchor>
    <xdr:from>
      <xdr:col>10</xdr:col>
      <xdr:colOff>0</xdr:colOff>
      <xdr:row>6</xdr:row>
      <xdr:rowOff>0</xdr:rowOff>
    </xdr:from>
    <xdr:ext cx="2241889" cy="4489755"/>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6377940" y="1127760"/>
          <a:ext cx="2241889" cy="4489755"/>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ctr"/>
          <a:r>
            <a:rPr lang="en-US" sz="1400" b="1" u="sng"/>
            <a:t>FACTS</a:t>
          </a:r>
          <a:r>
            <a:rPr lang="en-US" sz="1400" b="1" u="sng" baseline="0"/>
            <a:t> ABOUT UNCIRCULATING WATER</a:t>
          </a:r>
        </a:p>
        <a:p>
          <a:pPr algn="ctr"/>
          <a:endParaRPr lang="en-US" sz="1100" b="1" baseline="0"/>
        </a:p>
        <a:p>
          <a:pPr algn="l">
            <a:lnSpc>
              <a:spcPts val="1400"/>
            </a:lnSpc>
          </a:pPr>
          <a:r>
            <a:rPr lang="en-US" sz="1100" b="1" baseline="0">
              <a:latin typeface="Calibri"/>
            </a:rPr>
            <a:t>• </a:t>
          </a:r>
          <a:r>
            <a:rPr lang="en-US" sz="1200" b="1" baseline="0">
              <a:latin typeface="Calibri"/>
            </a:rPr>
            <a:t>EPA recommended minimum disinfectant residual is .5 mg/L (level varies by state)</a:t>
          </a:r>
        </a:p>
        <a:p>
          <a:pPr algn="l"/>
          <a:endParaRPr lang="en-US" sz="800" b="1" baseline="0">
            <a:latin typeface="Calibri"/>
          </a:endParaRPr>
        </a:p>
        <a:p>
          <a:pPr algn="l">
            <a:lnSpc>
              <a:spcPts val="1400"/>
            </a:lnSpc>
          </a:pPr>
          <a:r>
            <a:rPr lang="en-US" sz="1200" b="1" baseline="0">
              <a:latin typeface="Calibri"/>
            </a:rPr>
            <a:t>• Free Chlorine dissipates at a rate of about .4 ppm per day</a:t>
          </a:r>
        </a:p>
        <a:p>
          <a:pPr algn="l"/>
          <a:endParaRPr lang="en-US" sz="800" b="1" baseline="0">
            <a:latin typeface="Calibri"/>
          </a:endParaRPr>
        </a:p>
        <a:p>
          <a:pPr algn="l">
            <a:lnSpc>
              <a:spcPts val="1400"/>
            </a:lnSpc>
          </a:pPr>
          <a:r>
            <a:rPr lang="en-US" sz="1200" b="1" baseline="0">
              <a:latin typeface="Calibri"/>
            </a:rPr>
            <a:t>• Disinfectant byproducts </a:t>
          </a:r>
          <a:r>
            <a:rPr lang="en-US" sz="1100" b="1" baseline="0">
              <a:latin typeface="Calibri"/>
            </a:rPr>
            <a:t>(DBPs)  </a:t>
          </a:r>
          <a:r>
            <a:rPr lang="en-US" sz="1200" b="1" baseline="0">
              <a:latin typeface="Calibri"/>
            </a:rPr>
            <a:t>can begin to form within 4-7 days. </a:t>
          </a:r>
          <a:r>
            <a:rPr lang="en-US" sz="1200" b="1" baseline="0">
              <a:solidFill>
                <a:srgbClr val="FF0000"/>
              </a:solidFill>
              <a:latin typeface="Calibri"/>
            </a:rPr>
            <a:t>If the cells for I20+I23 are greater than 3, water age may become a factor in affecting the quality of the water</a:t>
          </a:r>
        </a:p>
        <a:p>
          <a:pPr algn="l"/>
          <a:endParaRPr lang="en-US" sz="800" b="1" baseline="0">
            <a:latin typeface="Calibri"/>
          </a:endParaRPr>
        </a:p>
        <a:p>
          <a:pPr algn="l">
            <a:lnSpc>
              <a:spcPts val="1400"/>
            </a:lnSpc>
          </a:pPr>
          <a:r>
            <a:rPr lang="en-US" sz="1200" b="1" baseline="0">
              <a:latin typeface="Calibri"/>
            </a:rPr>
            <a:t>• Kupferle's EPA Approved Automatic Flushing Systems (AFS) keep residuals consistent and reduce the threat of DBPs forming by removing old water. AFS flush less water more often and help keep water safe for consumers. </a:t>
          </a:r>
        </a:p>
      </xdr:txBody>
    </xdr:sp>
    <xdr:clientData/>
  </xdr:oneCellAnchor>
  <xdr:twoCellAnchor editAs="oneCell">
    <xdr:from>
      <xdr:col>12</xdr:col>
      <xdr:colOff>339090</xdr:colOff>
      <xdr:row>25</xdr:row>
      <xdr:rowOff>160020</xdr:rowOff>
    </xdr:from>
    <xdr:to>
      <xdr:col>13</xdr:col>
      <xdr:colOff>449580</xdr:colOff>
      <xdr:row>30</xdr:row>
      <xdr:rowOff>121920</xdr:rowOff>
    </xdr:to>
    <xdr:pic>
      <xdr:nvPicPr>
        <xdr:cNvPr id="2003" name="Picture 7">
          <a:hlinkClick xmlns:r="http://schemas.openxmlformats.org/officeDocument/2006/relationships" r:id="rId6"/>
          <a:extLst>
            <a:ext uri="{FF2B5EF4-FFF2-40B4-BE49-F238E27FC236}">
              <a16:creationId xmlns:a16="http://schemas.microsoft.com/office/drawing/2014/main" id="{00000000-0008-0000-0000-0000D307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412480" y="5661660"/>
          <a:ext cx="77343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3"/>
  <sheetViews>
    <sheetView tabSelected="1" zoomScaleNormal="100" workbookViewId="0">
      <selection activeCell="K31" sqref="K31"/>
    </sheetView>
  </sheetViews>
  <sheetFormatPr defaultColWidth="9.15234375" defaultRowHeight="14.6" x14ac:dyDescent="0.4"/>
  <cols>
    <col min="1" max="1" width="2.69140625" customWidth="1"/>
    <col min="9" max="9" width="12.15234375" customWidth="1"/>
    <col min="11" max="11" width="14.23046875" bestFit="1" customWidth="1"/>
  </cols>
  <sheetData>
    <row r="1" spans="1:14" ht="15" customHeight="1" x14ac:dyDescent="0.4">
      <c r="A1" s="24" t="s">
        <v>0</v>
      </c>
      <c r="B1" s="24"/>
      <c r="C1" s="24"/>
      <c r="D1" s="24"/>
      <c r="E1" s="24"/>
      <c r="F1" s="24"/>
      <c r="G1" s="24"/>
      <c r="H1" s="24"/>
      <c r="I1" s="24"/>
      <c r="J1" s="24"/>
      <c r="K1" s="24"/>
      <c r="L1" s="24"/>
      <c r="M1" s="24"/>
      <c r="N1" s="24"/>
    </row>
    <row r="2" spans="1:14" ht="15" customHeight="1" x14ac:dyDescent="0.4">
      <c r="A2" s="24"/>
      <c r="B2" s="24"/>
      <c r="C2" s="24"/>
      <c r="D2" s="24"/>
      <c r="E2" s="24"/>
      <c r="F2" s="24"/>
      <c r="G2" s="24"/>
      <c r="H2" s="24"/>
      <c r="I2" s="24"/>
      <c r="J2" s="24"/>
      <c r="K2" s="24"/>
      <c r="L2" s="24"/>
      <c r="M2" s="24"/>
      <c r="N2" s="24"/>
    </row>
    <row r="3" spans="1:14" ht="15" customHeight="1" x14ac:dyDescent="0.4">
      <c r="A3" s="24"/>
      <c r="B3" s="24"/>
      <c r="C3" s="24"/>
      <c r="D3" s="24"/>
      <c r="E3" s="24"/>
      <c r="F3" s="24"/>
      <c r="G3" s="24"/>
      <c r="H3" s="24"/>
      <c r="I3" s="24"/>
      <c r="J3" s="24"/>
      <c r="K3" s="24"/>
      <c r="L3" s="24"/>
      <c r="M3" s="24"/>
      <c r="N3" s="24"/>
    </row>
    <row r="4" spans="1:14" x14ac:dyDescent="0.4">
      <c r="A4" s="25" t="s">
        <v>11</v>
      </c>
      <c r="B4" s="25"/>
      <c r="C4" s="25"/>
      <c r="D4" s="25"/>
      <c r="E4" s="25"/>
      <c r="F4" s="25"/>
      <c r="G4" s="25"/>
      <c r="H4" s="25"/>
      <c r="I4" s="25"/>
      <c r="J4" s="25"/>
      <c r="K4" s="25"/>
      <c r="L4" s="25"/>
      <c r="M4" s="25"/>
      <c r="N4" s="25"/>
    </row>
    <row r="5" spans="1:14" x14ac:dyDescent="0.4">
      <c r="A5" s="1"/>
      <c r="B5" s="1"/>
      <c r="C5" s="1"/>
      <c r="D5" s="1"/>
      <c r="E5" s="1"/>
      <c r="F5" s="1"/>
      <c r="G5" s="1"/>
      <c r="H5" s="1"/>
      <c r="I5" s="1"/>
      <c r="J5" s="1"/>
      <c r="K5" s="1"/>
      <c r="L5" s="1"/>
      <c r="M5" s="1"/>
      <c r="N5" s="1"/>
    </row>
    <row r="6" spans="1:14" ht="15" customHeight="1" x14ac:dyDescent="0.4">
      <c r="A6" s="2"/>
      <c r="B6" s="2"/>
      <c r="C6" s="2"/>
      <c r="D6" s="2"/>
      <c r="E6" s="2"/>
      <c r="F6" s="2"/>
      <c r="G6" s="1"/>
      <c r="H6" s="1"/>
      <c r="I6" s="1"/>
      <c r="J6" s="1"/>
      <c r="K6" s="1"/>
      <c r="L6" s="1"/>
      <c r="M6" s="1"/>
      <c r="N6" s="1"/>
    </row>
    <row r="7" spans="1:14" ht="25" customHeight="1" x14ac:dyDescent="0.6">
      <c r="A7" s="2"/>
      <c r="B7" s="11" t="s">
        <v>7</v>
      </c>
      <c r="C7" s="3"/>
      <c r="D7" s="3"/>
      <c r="E7" s="3"/>
      <c r="F7" s="2"/>
      <c r="G7" s="1"/>
      <c r="H7" s="1"/>
      <c r="I7" s="15">
        <v>6</v>
      </c>
      <c r="J7" s="1"/>
      <c r="K7" s="27"/>
      <c r="L7" s="23"/>
      <c r="M7" s="23"/>
      <c r="N7" s="1"/>
    </row>
    <row r="8" spans="1:14" ht="15" customHeight="1" x14ac:dyDescent="0.4">
      <c r="A8" s="1"/>
      <c r="B8" s="1"/>
      <c r="C8" s="1"/>
      <c r="D8" s="1"/>
      <c r="E8" s="1"/>
      <c r="F8" s="1"/>
      <c r="G8" s="1"/>
      <c r="H8" s="1"/>
      <c r="I8" s="1"/>
      <c r="J8" s="1"/>
      <c r="K8" s="23"/>
      <c r="L8" s="23"/>
      <c r="M8" s="23"/>
      <c r="N8" s="1"/>
    </row>
    <row r="9" spans="1:14" ht="15" customHeight="1" x14ac:dyDescent="0.4">
      <c r="A9" s="1"/>
      <c r="B9" s="1"/>
      <c r="C9" s="1"/>
      <c r="D9" s="1"/>
      <c r="E9" s="1"/>
      <c r="F9" s="1"/>
      <c r="G9" s="1"/>
      <c r="H9" s="1"/>
      <c r="I9" s="1"/>
      <c r="J9" s="1"/>
      <c r="K9" s="23"/>
      <c r="L9" s="23"/>
      <c r="M9" s="23"/>
      <c r="N9" s="1"/>
    </row>
    <row r="10" spans="1:14" ht="25" customHeight="1" x14ac:dyDescent="0.6">
      <c r="A10" s="1"/>
      <c r="B10" s="11" t="s">
        <v>8</v>
      </c>
      <c r="C10" s="1"/>
      <c r="D10" s="1"/>
      <c r="E10" s="1"/>
      <c r="F10" s="1"/>
      <c r="G10" s="1"/>
      <c r="H10" s="1"/>
      <c r="I10" s="14">
        <v>1.2</v>
      </c>
      <c r="J10" s="1"/>
      <c r="K10" s="23"/>
      <c r="L10" s="23"/>
      <c r="M10" s="23"/>
      <c r="N10" s="1"/>
    </row>
    <row r="11" spans="1:14" ht="15" customHeight="1" x14ac:dyDescent="0.4">
      <c r="A11" s="1"/>
      <c r="B11" s="1"/>
      <c r="C11" s="1"/>
      <c r="D11" s="1"/>
      <c r="E11" s="1"/>
      <c r="F11" s="1"/>
      <c r="G11" s="1"/>
      <c r="H11" s="1"/>
      <c r="I11" s="1"/>
      <c r="J11" s="1"/>
      <c r="K11" s="23"/>
      <c r="L11" s="23"/>
      <c r="M11" s="23"/>
      <c r="N11" s="1"/>
    </row>
    <row r="12" spans="1:14" ht="15" customHeight="1" x14ac:dyDescent="0.4">
      <c r="A12" s="1"/>
      <c r="B12" s="1"/>
      <c r="C12" s="1"/>
      <c r="D12" s="1"/>
      <c r="E12" s="1"/>
      <c r="F12" s="1"/>
      <c r="G12" s="1"/>
      <c r="H12" s="1"/>
      <c r="I12" s="1"/>
      <c r="J12" s="1"/>
      <c r="K12" s="23"/>
      <c r="L12" s="23"/>
      <c r="M12" s="23"/>
      <c r="N12" s="1"/>
    </row>
    <row r="13" spans="1:14" ht="25" customHeight="1" x14ac:dyDescent="0.6">
      <c r="A13" s="1"/>
      <c r="B13" s="4" t="s">
        <v>5</v>
      </c>
      <c r="C13" s="1"/>
      <c r="D13" s="1"/>
      <c r="E13" s="1"/>
      <c r="F13" s="5"/>
      <c r="G13" s="1"/>
      <c r="H13" s="1"/>
      <c r="I13" s="17">
        <f>IF(I14="","invalid diameter",+(I7^2)/576*PI()*I10*5280*7.48052*I14)</f>
        <v>9306.2956841044834</v>
      </c>
      <c r="J13" s="1"/>
      <c r="K13" s="23"/>
      <c r="L13" s="23"/>
      <c r="M13" s="23"/>
      <c r="N13" s="1"/>
    </row>
    <row r="14" spans="1:14" ht="15" customHeight="1" x14ac:dyDescent="0.4">
      <c r="A14" s="1"/>
      <c r="B14" s="1"/>
      <c r="C14" s="1"/>
      <c r="D14" s="1"/>
      <c r="E14" s="1"/>
      <c r="F14" s="1"/>
      <c r="G14" s="1"/>
      <c r="H14" s="1"/>
      <c r="I14" s="12">
        <f>IF(I7=2,1,IF(I7=4,1,IF(I7=6,1,IF(I7=8,1,IF(I7=10,1,IF(I7=12,1,""))))))</f>
        <v>1</v>
      </c>
      <c r="J14" s="1"/>
      <c r="K14" s="23"/>
      <c r="L14" s="23"/>
      <c r="M14" s="23"/>
      <c r="N14" s="1"/>
    </row>
    <row r="15" spans="1:14" ht="15" customHeight="1" x14ac:dyDescent="0.4">
      <c r="A15" s="1"/>
      <c r="B15" s="1"/>
      <c r="C15" s="1"/>
      <c r="D15" s="1"/>
      <c r="E15" s="1"/>
      <c r="F15" s="1"/>
      <c r="G15" s="1"/>
      <c r="H15" s="1"/>
      <c r="I15" s="1"/>
      <c r="J15" s="1"/>
      <c r="K15" s="23"/>
      <c r="L15" s="23"/>
      <c r="M15" s="23"/>
      <c r="N15" s="1"/>
    </row>
    <row r="16" spans="1:14" ht="25" customHeight="1" x14ac:dyDescent="0.6">
      <c r="A16" s="1"/>
      <c r="B16" s="11" t="s">
        <v>9</v>
      </c>
      <c r="C16" s="1"/>
      <c r="D16" s="1"/>
      <c r="E16" s="1"/>
      <c r="F16" s="1"/>
      <c r="G16" s="1"/>
      <c r="H16" s="1"/>
      <c r="I16" s="13">
        <v>6</v>
      </c>
      <c r="J16" s="1"/>
      <c r="K16" s="23"/>
      <c r="L16" s="23"/>
      <c r="M16" s="23"/>
      <c r="N16" s="1"/>
    </row>
    <row r="17" spans="1:16" ht="15" customHeight="1" x14ac:dyDescent="0.4">
      <c r="A17" s="1"/>
      <c r="B17" s="1"/>
      <c r="C17" s="1"/>
      <c r="D17" s="1"/>
      <c r="E17" s="1"/>
      <c r="F17" s="1"/>
      <c r="G17" s="1"/>
      <c r="H17" s="1"/>
      <c r="I17" s="1"/>
      <c r="J17" s="1"/>
      <c r="K17" s="23"/>
      <c r="L17" s="23"/>
      <c r="M17" s="23"/>
      <c r="N17" s="1"/>
      <c r="P17" s="21"/>
    </row>
    <row r="18" spans="1:16" ht="15" customHeight="1" x14ac:dyDescent="0.4">
      <c r="A18" s="1"/>
      <c r="B18" s="1"/>
      <c r="C18" s="1"/>
      <c r="D18" s="1"/>
      <c r="E18" s="1"/>
      <c r="F18" s="1"/>
      <c r="G18" s="1"/>
      <c r="H18" s="1"/>
      <c r="I18" s="1"/>
      <c r="J18" s="1"/>
      <c r="K18" s="23"/>
      <c r="L18" s="23"/>
      <c r="M18" s="23"/>
      <c r="N18" s="1"/>
    </row>
    <row r="19" spans="1:16" ht="25" customHeight="1" x14ac:dyDescent="0.6">
      <c r="A19" s="1"/>
      <c r="B19" s="11" t="s">
        <v>6</v>
      </c>
      <c r="C19" s="1"/>
      <c r="D19" s="1"/>
      <c r="E19" s="1"/>
      <c r="F19" s="1"/>
      <c r="G19" s="1"/>
      <c r="H19" s="1"/>
      <c r="I19" s="18">
        <f>SUM(I13/(I16*180))</f>
        <v>8.6169404482448915</v>
      </c>
      <c r="J19" s="1"/>
      <c r="K19" s="23"/>
      <c r="L19" s="23"/>
      <c r="M19" s="23"/>
      <c r="N19" s="1"/>
    </row>
    <row r="20" spans="1:16" ht="15" customHeight="1" x14ac:dyDescent="0.4">
      <c r="A20" s="1"/>
      <c r="B20" s="1"/>
      <c r="C20" s="1"/>
      <c r="D20" s="1"/>
      <c r="E20" s="1"/>
      <c r="F20" s="1"/>
      <c r="G20" s="1"/>
      <c r="H20" s="1"/>
      <c r="I20" s="1"/>
      <c r="J20" s="1"/>
      <c r="K20" s="23"/>
      <c r="L20" s="23"/>
      <c r="M20" s="23"/>
      <c r="N20" s="1"/>
    </row>
    <row r="21" spans="1:16" ht="15" customHeight="1" x14ac:dyDescent="0.4">
      <c r="A21" s="1"/>
      <c r="B21" s="1"/>
      <c r="C21" s="1"/>
      <c r="D21" s="1"/>
      <c r="E21" s="1"/>
      <c r="F21" s="1"/>
      <c r="G21" s="1"/>
      <c r="H21" s="1"/>
      <c r="I21" s="1"/>
      <c r="J21" s="1"/>
      <c r="K21" s="23"/>
      <c r="L21" s="23"/>
      <c r="M21" s="23"/>
      <c r="N21" s="1"/>
    </row>
    <row r="22" spans="1:16" ht="25" customHeight="1" x14ac:dyDescent="0.5">
      <c r="A22" s="1"/>
      <c r="B22" s="16" t="s">
        <v>10</v>
      </c>
      <c r="C22" s="1"/>
      <c r="D22" s="1"/>
      <c r="E22" s="1"/>
      <c r="F22" s="1"/>
      <c r="G22" s="1"/>
      <c r="H22" s="1"/>
      <c r="I22" s="20">
        <v>2</v>
      </c>
      <c r="J22" s="1"/>
      <c r="K22" s="23"/>
      <c r="L22" s="23"/>
      <c r="M22" s="23"/>
      <c r="N22" s="1"/>
    </row>
    <row r="23" spans="1:16" ht="15" customHeight="1" x14ac:dyDescent="0.4">
      <c r="A23" s="1"/>
      <c r="B23" s="1"/>
      <c r="C23" s="1"/>
      <c r="D23" s="1"/>
      <c r="E23" s="1"/>
      <c r="F23" s="1"/>
      <c r="G23" s="1"/>
      <c r="H23" s="1"/>
      <c r="I23" s="1"/>
      <c r="J23" s="1"/>
      <c r="K23" s="23"/>
      <c r="L23" s="23"/>
      <c r="M23" s="23"/>
      <c r="N23" s="1"/>
    </row>
    <row r="24" spans="1:16" ht="15" customHeight="1" x14ac:dyDescent="0.4">
      <c r="A24" s="1"/>
      <c r="B24" s="1"/>
      <c r="C24" s="1"/>
      <c r="D24" s="1"/>
      <c r="E24" s="1"/>
      <c r="F24" s="1"/>
      <c r="G24" s="1"/>
      <c r="H24" s="1"/>
      <c r="I24" s="1"/>
      <c r="J24" s="1"/>
      <c r="K24" s="23"/>
      <c r="L24" s="23"/>
      <c r="M24" s="23"/>
      <c r="N24" s="1"/>
    </row>
    <row r="25" spans="1:16" ht="15" customHeight="1" x14ac:dyDescent="0.4">
      <c r="A25" s="1"/>
      <c r="B25" s="1"/>
      <c r="C25" s="1"/>
      <c r="D25" s="1"/>
      <c r="E25" s="1"/>
      <c r="F25" s="1"/>
      <c r="G25" s="1"/>
      <c r="H25" s="1"/>
      <c r="I25" s="1"/>
      <c r="J25" s="1"/>
      <c r="K25" s="23"/>
      <c r="L25" s="23"/>
      <c r="M25" s="23"/>
      <c r="N25" s="1"/>
    </row>
    <row r="26" spans="1:16" ht="15" customHeight="1" x14ac:dyDescent="0.4">
      <c r="A26" s="1"/>
      <c r="B26" s="1"/>
      <c r="C26" s="1"/>
      <c r="D26" s="1"/>
      <c r="E26" s="1"/>
      <c r="F26" s="1"/>
      <c r="G26" s="1"/>
      <c r="H26" s="1"/>
      <c r="I26" s="1"/>
      <c r="J26" s="1"/>
      <c r="K26" s="23"/>
      <c r="L26" s="23"/>
      <c r="M26" s="23"/>
      <c r="N26" s="1"/>
    </row>
    <row r="27" spans="1:16" ht="15" customHeight="1" x14ac:dyDescent="0.4">
      <c r="A27" s="1"/>
      <c r="B27" s="1"/>
      <c r="C27" s="1"/>
      <c r="D27" s="1"/>
      <c r="E27" s="1"/>
      <c r="F27" s="1"/>
      <c r="G27" s="1"/>
      <c r="H27" s="1"/>
      <c r="I27" s="1"/>
      <c r="J27" s="1"/>
      <c r="K27" s="23"/>
      <c r="L27" s="23"/>
      <c r="M27" s="23"/>
      <c r="N27" s="1"/>
    </row>
    <row r="28" spans="1:16" ht="15" customHeight="1" x14ac:dyDescent="0.4">
      <c r="A28" s="1"/>
      <c r="B28" s="1"/>
      <c r="C28" s="1"/>
      <c r="D28" s="1"/>
      <c r="E28" s="1"/>
      <c r="F28" s="1"/>
      <c r="G28" s="1"/>
      <c r="H28" s="1"/>
      <c r="I28" s="1"/>
      <c r="J28" s="1"/>
      <c r="K28" s="23"/>
      <c r="L28" s="23"/>
      <c r="M28" s="23"/>
      <c r="N28" s="1"/>
    </row>
    <row r="29" spans="1:16" ht="15" customHeight="1" x14ac:dyDescent="0.4">
      <c r="A29" s="1"/>
      <c r="B29" s="1"/>
      <c r="C29" s="1"/>
      <c r="D29" s="1"/>
      <c r="E29" s="1"/>
      <c r="F29" s="1"/>
      <c r="G29" s="1"/>
      <c r="H29" s="1"/>
      <c r="I29" s="1"/>
      <c r="J29" s="1"/>
      <c r="K29" s="6"/>
      <c r="L29" s="6"/>
      <c r="M29" s="6"/>
      <c r="N29" s="1"/>
    </row>
    <row r="30" spans="1:16" ht="15" customHeight="1" x14ac:dyDescent="0.4">
      <c r="A30" s="1"/>
      <c r="B30" s="26" t="s">
        <v>1</v>
      </c>
      <c r="C30" s="26"/>
      <c r="D30" s="1"/>
      <c r="E30" s="9" t="s">
        <v>2</v>
      </c>
      <c r="F30" s="7"/>
      <c r="G30" s="1"/>
      <c r="H30" s="26" t="s">
        <v>3</v>
      </c>
      <c r="I30" s="26"/>
      <c r="J30" s="1"/>
      <c r="K30" s="6"/>
      <c r="L30" s="6"/>
      <c r="M30" s="6"/>
      <c r="N30" s="1"/>
    </row>
    <row r="31" spans="1:16" ht="25" customHeight="1" x14ac:dyDescent="0.6">
      <c r="A31" s="1"/>
      <c r="B31" s="11" t="s">
        <v>15</v>
      </c>
      <c r="C31" s="1"/>
      <c r="D31" s="1"/>
      <c r="E31" s="1"/>
      <c r="F31" s="1"/>
      <c r="G31" s="1"/>
      <c r="H31" s="1"/>
      <c r="I31" s="1"/>
      <c r="J31" s="1"/>
      <c r="K31" s="10">
        <f>IF(IF(((I19+I22)&gt;3),((I13-((I16*180)*3))/200),0)&lt;=0,0,((I13-((I16*180)*3))/200))</f>
        <v>30.331478420522416</v>
      </c>
      <c r="L31" s="22" t="s">
        <v>4</v>
      </c>
      <c r="M31" s="23"/>
      <c r="N31" s="23"/>
    </row>
    <row r="32" spans="1:16" x14ac:dyDescent="0.4">
      <c r="A32" s="1"/>
      <c r="B32" s="1"/>
      <c r="C32" s="1"/>
      <c r="D32" s="1"/>
      <c r="E32" s="1"/>
      <c r="F32" s="1"/>
      <c r="G32" s="1"/>
      <c r="H32" s="1"/>
      <c r="I32" s="1"/>
      <c r="J32" s="1"/>
      <c r="K32" s="1"/>
      <c r="L32" s="23"/>
      <c r="M32" s="23"/>
      <c r="N32" s="23"/>
    </row>
    <row r="33" spans="1:14" x14ac:dyDescent="0.4">
      <c r="A33" s="1"/>
      <c r="B33" s="8" t="s">
        <v>12</v>
      </c>
      <c r="C33" s="1"/>
      <c r="D33" s="1"/>
      <c r="E33" s="1"/>
      <c r="F33" s="8" t="s">
        <v>14</v>
      </c>
      <c r="G33" s="1"/>
      <c r="H33" s="1"/>
      <c r="I33" s="19" t="s">
        <v>13</v>
      </c>
      <c r="J33" s="1"/>
      <c r="K33" s="1"/>
      <c r="L33" s="23"/>
      <c r="M33" s="23"/>
      <c r="N33" s="23"/>
    </row>
  </sheetData>
  <mergeCells count="6">
    <mergeCell ref="L31:N33"/>
    <mergeCell ref="A1:N3"/>
    <mergeCell ref="A4:N4"/>
    <mergeCell ref="B30:C30"/>
    <mergeCell ref="K7:M28"/>
    <mergeCell ref="H30:I30"/>
  </mergeCells>
  <phoneticPr fontId="21" type="noConversion"/>
  <pageMargins left="0.7" right="0.7" top="0.75" bottom="0.75" header="0.3" footer="0.3"/>
  <pageSetup scale="84" orientation="landscape" horizontalDpi="1200" verticalDpi="1200" r:id="rId1"/>
  <ignoredErrors>
    <ignoredError sqref="I13:I14"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6" x14ac:dyDescent="0.4"/>
  <sheetData/>
  <phoneticPr fontId="2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6" x14ac:dyDescent="0.4"/>
  <sheetData/>
  <phoneticPr fontId="21"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2276F35454C6944A285E829AF7293F5" ma:contentTypeVersion="13" ma:contentTypeDescription="Create a new document." ma:contentTypeScope="" ma:versionID="23b0b7a83c7b97cd03f01acc2276f615">
  <xsd:schema xmlns:xsd="http://www.w3.org/2001/XMLSchema" xmlns:xs="http://www.w3.org/2001/XMLSchema" xmlns:p="http://schemas.microsoft.com/office/2006/metadata/properties" xmlns:ns3="265be431-1471-4ba4-ab85-a61b78feed24" xmlns:ns4="d5663fe7-a621-4020-870b-086d4404e69d" targetNamespace="http://schemas.microsoft.com/office/2006/metadata/properties" ma:root="true" ma:fieldsID="eebad91b1402b52adc0ca777ebf092f9" ns3:_="" ns4:_="">
    <xsd:import namespace="265be431-1471-4ba4-ab85-a61b78feed24"/>
    <xsd:import namespace="d5663fe7-a621-4020-870b-086d4404e69d"/>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3:MediaServiceSearchProperties" minOccurs="0"/>
                <xsd:element ref="ns4:SharedWithUsers" minOccurs="0"/>
                <xsd:element ref="ns4:SharedWithDetails" minOccurs="0"/>
                <xsd:element ref="ns4:SharingHintHash" minOccurs="0"/>
                <xsd:element ref="ns3:MediaServiceDateTaken" minOccurs="0"/>
                <xsd:element ref="ns3:MediaServiceSystemTags"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5be431-1471-4ba4-ab85-a61b78feed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5663fe7-a621-4020-870b-086d4404e69d"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265be431-1471-4ba4-ab85-a61b78feed24" xsi:nil="true"/>
  </documentManagement>
</p:properties>
</file>

<file path=customXml/itemProps1.xml><?xml version="1.0" encoding="utf-8"?>
<ds:datastoreItem xmlns:ds="http://schemas.openxmlformats.org/officeDocument/2006/customXml" ds:itemID="{C49D16E4-99A9-4798-813B-2DFF49FD97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5be431-1471-4ba4-ab85-a61b78feed24"/>
    <ds:schemaRef ds:uri="d5663fe7-a621-4020-870b-086d4404e6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03CA51-F72A-48ED-8AD8-1A7C4732BF10}">
  <ds:schemaRefs>
    <ds:schemaRef ds:uri="http://schemas.microsoft.com/sharepoint/v3/contenttype/forms"/>
  </ds:schemaRefs>
</ds:datastoreItem>
</file>

<file path=customXml/itemProps3.xml><?xml version="1.0" encoding="utf-8"?>
<ds:datastoreItem xmlns:ds="http://schemas.openxmlformats.org/officeDocument/2006/customXml" ds:itemID="{CACB5F2E-AAD2-446E-93DD-796EA69F125C}">
  <ds:schemaRefs>
    <ds:schemaRef ds:uri="http://www.w3.org/XML/1998/namespace"/>
    <ds:schemaRef ds:uri="http://purl.org/dc/terms/"/>
    <ds:schemaRef ds:uri="http://purl.org/dc/elements/1.1/"/>
    <ds:schemaRef ds:uri="265be431-1471-4ba4-ab85-a61b78feed24"/>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d5663fe7-a621-4020-870b-086d4404e69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Galvin</dc:creator>
  <cp:lastModifiedBy>Robert Galvin</cp:lastModifiedBy>
  <cp:lastPrinted>2012-09-18T12:52:39Z</cp:lastPrinted>
  <dcterms:created xsi:type="dcterms:W3CDTF">2011-03-25T19:03:28Z</dcterms:created>
  <dcterms:modified xsi:type="dcterms:W3CDTF">2025-05-07T23:29:04Z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0x010100E2276F35454C6944A285E829AF7293F5</vt:lpwstr>
  </property>
</Properties>
</file>